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>
    <definedName name="_xlnm.Print_Titles" localSheetId="0">'2019'!$10:$13</definedName>
    <definedName name="_xlnm.Print_Area" localSheetId="0">'2019'!$A$1:$E$25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<sst xmlns="http://schemas.openxmlformats.org/spreadsheetml/2006/main" count="34" uniqueCount="27">
  <si>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 </t>
  </si>
  <si>
    <t>из них</t>
  </si>
  <si>
    <t>Образование</t>
  </si>
  <si>
    <t>Наименование</t>
  </si>
  <si>
    <t>№ п/п</t>
  </si>
  <si>
    <t>РПР</t>
  </si>
  <si>
    <t>за счет собственных доходов</t>
  </si>
  <si>
    <t>0700</t>
  </si>
  <si>
    <t>ИТОГО</t>
  </si>
  <si>
    <t>0500</t>
  </si>
  <si>
    <t>Жилищно-коммунальное хозяйство</t>
  </si>
  <si>
    <t>Общеобразовательная школа на 825 мест по адресу: Московская область, Наро-Фоминский район, г.Наро-Фоминск, ул.Калинина (ПИР и строительство)</t>
  </si>
  <si>
    <t xml:space="preserve">
Строительство и реконструкция организаций общего образования, в т.ч.:
</t>
  </si>
  <si>
    <t>к решению Совета депутатов</t>
  </si>
  <si>
    <t xml:space="preserve">Наро-Фоминского </t>
  </si>
  <si>
    <t>городского округа</t>
  </si>
  <si>
    <t>Строительство ВЗУ с сетями водоснабжения Ду 80 и Ду 160 для хозяйственно-бытовых и технических нужд ЗТО (с учетом потребности д.Савеловка, СНТ (Савеловка, Ильма) к/п Лесные поляны), д.Могутово, Наро-Фоминский г.о. (в том числе ПИР)</t>
  </si>
  <si>
    <t>Строительство напорного коллектора Ду 200 от ЗТО до точки сброса в водный объект, д.Могутово, Наро-Фоминский г.о. (в том числе ПИР)</t>
  </si>
  <si>
    <t>Всего,             тыс.руб.</t>
  </si>
  <si>
    <t>Строительство пешеходного моста на 72-ом км железнодорожной линии "Москва-Киев"</t>
  </si>
  <si>
    <t>Пристройка на 300 мест к зданию МАОУ "Апрелевская СОШ №1" по адресу: Московская область, Наро-Фоминский район, г. Апрелевка, ул. Февральская, д.59 (ПИР и строительство)</t>
  </si>
  <si>
    <t>от __________ № ___</t>
  </si>
  <si>
    <t>Объем бюджетных ассигнований на капитальные вложения
 Наро-Фоминского городского округа на 2020 год</t>
  </si>
  <si>
    <t>Реконструкция и расширение очистных сооружений г.Апрелевка, ул.Новая</t>
  </si>
  <si>
    <t>Пешеходная зона г.Наро-Фоминск, ул.Ленина</t>
  </si>
  <si>
    <t>Строительство канализационной насосной станции для подачи очищенных сточных вод от ЗТО в напорный коллектор, д. Могутово, Наро-Фоминский г.о.</t>
  </si>
  <si>
    <t>Приложение 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</si>
</sst>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00_);_(* \(#,##0.000\);_(* &quot;-&quot;??_);_(@_)"/>
    <numFmt numFmtId="188" formatCode="_(* #,##0.0000_);_(* \(#,##0.0000\);_(* &quot;-&quot;??_);_(@_)"/>
    <numFmt numFmtId="189" formatCode="#.##0"/>
    <numFmt numFmtId="190" formatCode="#.##0.00"/>
    <numFmt numFmtId="191" formatCode="0.000"/>
    <numFmt numFmtId="192" formatCode="#,##0.000"/>
    <numFmt numFmtId="193" formatCode="_(* #,##0.0_);_(* \(#,##0.0\);_(* &quot;-&quot;??_);_(@_)"/>
    <numFmt numFmtId="194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view="pageBreakPreview" zoomScale="85" zoomScaleSheetLayoutView="85" workbookViewId="0" topLeftCell="A1">
      <selection activeCell="J18" sqref="J18"/>
    </sheetView>
  </sheetViews>
  <sheetFormatPr defaultColWidth="8.8515625" defaultRowHeight="12.75"/>
  <cols>
    <col min="1" max="1" width="3.57421875" style="2" customWidth="1"/>
    <col min="2" max="2" width="8.57421875" style="12" customWidth="1"/>
    <col min="3" max="3" width="122.00390625" style="2" customWidth="1"/>
    <col min="4" max="4" width="19.421875" style="2" customWidth="1"/>
    <col min="5" max="5" width="17.57421875" style="2" customWidth="1"/>
    <col min="6" max="16384" width="8.8515625" style="2" customWidth="1"/>
  </cols>
  <sheetData>
    <row r="2" ht="15.75">
      <c r="D2" s="16" t="s">
        <v>26</v>
      </c>
    </row>
    <row r="3" ht="15.75">
      <c r="D3" s="16" t="s">
        <v>13</v>
      </c>
    </row>
    <row r="4" ht="15.75">
      <c r="D4" s="16" t="s">
        <v>14</v>
      </c>
    </row>
    <row r="5" ht="15.75">
      <c r="D5" s="16" t="s">
        <v>15</v>
      </c>
    </row>
    <row r="6" ht="15.75">
      <c r="D6" s="16" t="s">
        <v>21</v>
      </c>
    </row>
    <row r="8" spans="1:5" ht="45" customHeight="1">
      <c r="A8" s="48" t="s">
        <v>22</v>
      </c>
      <c r="B8" s="49"/>
      <c r="C8" s="49"/>
      <c r="D8" s="49"/>
      <c r="E8" s="49"/>
    </row>
    <row r="9" spans="1:5" ht="12" customHeight="1">
      <c r="A9" s="18"/>
      <c r="B9" s="18"/>
      <c r="C9" s="18"/>
      <c r="D9" s="18"/>
      <c r="E9" s="47"/>
    </row>
    <row r="10" spans="1:5" s="24" customFormat="1" ht="24" customHeight="1">
      <c r="A10" s="50" t="s">
        <v>4</v>
      </c>
      <c r="B10" s="52" t="s">
        <v>5</v>
      </c>
      <c r="C10" s="55" t="s">
        <v>3</v>
      </c>
      <c r="D10" s="53" t="s">
        <v>18</v>
      </c>
      <c r="E10" s="44" t="s">
        <v>1</v>
      </c>
    </row>
    <row r="11" spans="1:5" s="24" customFormat="1" ht="11.25" customHeight="1">
      <c r="A11" s="50"/>
      <c r="B11" s="52"/>
      <c r="C11" s="55"/>
      <c r="D11" s="53"/>
      <c r="E11" s="50" t="s">
        <v>6</v>
      </c>
    </row>
    <row r="12" spans="1:5" s="24" customFormat="1" ht="11.25" customHeight="1">
      <c r="A12" s="50"/>
      <c r="B12" s="52"/>
      <c r="C12" s="55"/>
      <c r="D12" s="53"/>
      <c r="E12" s="50"/>
    </row>
    <row r="13" spans="1:5" s="24" customFormat="1" ht="30.75" customHeight="1">
      <c r="A13" s="50"/>
      <c r="B13" s="52"/>
      <c r="C13" s="55"/>
      <c r="D13" s="54"/>
      <c r="E13" s="50"/>
    </row>
    <row r="14" spans="1:5" s="24" customFormat="1" ht="20.25">
      <c r="A14" s="36">
        <v>1</v>
      </c>
      <c r="B14" s="37" t="s">
        <v>9</v>
      </c>
      <c r="C14" s="38" t="s">
        <v>10</v>
      </c>
      <c r="D14" s="39">
        <f>SUM(D15:D20)</f>
        <v>89147</v>
      </c>
      <c r="E14" s="39">
        <f>SUM(E15:E20)</f>
        <v>89147</v>
      </c>
    </row>
    <row r="15" spans="1:5" s="24" customFormat="1" ht="20.25">
      <c r="A15" s="36"/>
      <c r="B15" s="37"/>
      <c r="C15" s="41" t="s">
        <v>23</v>
      </c>
      <c r="D15" s="42">
        <f aca="true" t="shared" si="0" ref="D15:D20">SUM(E15:E15)</f>
        <v>12500</v>
      </c>
      <c r="E15" s="42">
        <v>12500</v>
      </c>
    </row>
    <row r="16" spans="1:5" s="24" customFormat="1" ht="20.25">
      <c r="A16" s="40"/>
      <c r="B16" s="43"/>
      <c r="C16" s="41" t="s">
        <v>24</v>
      </c>
      <c r="D16" s="42">
        <f t="shared" si="0"/>
        <v>19010</v>
      </c>
      <c r="E16" s="42">
        <f>18960+50</f>
        <v>19010</v>
      </c>
    </row>
    <row r="17" spans="1:5" s="24" customFormat="1" ht="60.75">
      <c r="A17" s="40"/>
      <c r="B17" s="43"/>
      <c r="C17" s="41" t="s">
        <v>16</v>
      </c>
      <c r="D17" s="42">
        <f t="shared" si="0"/>
        <v>7920</v>
      </c>
      <c r="E17" s="42">
        <v>7920</v>
      </c>
    </row>
    <row r="18" spans="1:5" s="24" customFormat="1" ht="40.5">
      <c r="A18" s="40"/>
      <c r="B18" s="43"/>
      <c r="C18" s="41" t="s">
        <v>17</v>
      </c>
      <c r="D18" s="42">
        <f t="shared" si="0"/>
        <v>694</v>
      </c>
      <c r="E18" s="42">
        <v>694</v>
      </c>
    </row>
    <row r="19" spans="1:5" s="24" customFormat="1" ht="40.5">
      <c r="A19" s="40"/>
      <c r="B19" s="43"/>
      <c r="C19" s="41" t="s">
        <v>25</v>
      </c>
      <c r="D19" s="42">
        <f t="shared" si="0"/>
        <v>1100</v>
      </c>
      <c r="E19" s="42">
        <v>1100</v>
      </c>
    </row>
    <row r="20" spans="1:5" s="24" customFormat="1" ht="20.25">
      <c r="A20" s="40"/>
      <c r="B20" s="43"/>
      <c r="C20" s="41" t="s">
        <v>19</v>
      </c>
      <c r="D20" s="42">
        <f t="shared" si="0"/>
        <v>47923</v>
      </c>
      <c r="E20" s="42">
        <v>47923</v>
      </c>
    </row>
    <row r="21" spans="1:5" s="24" customFormat="1" ht="22.5" customHeight="1">
      <c r="A21" s="36">
        <v>2</v>
      </c>
      <c r="B21" s="37" t="s">
        <v>7</v>
      </c>
      <c r="C21" s="38" t="s">
        <v>2</v>
      </c>
      <c r="D21" s="39">
        <f>D22</f>
        <v>38349</v>
      </c>
      <c r="E21" s="39">
        <f>E22</f>
        <v>38349</v>
      </c>
    </row>
    <row r="22" spans="1:5" s="24" customFormat="1" ht="48.75" customHeight="1">
      <c r="A22" s="36"/>
      <c r="B22" s="37"/>
      <c r="C22" s="41" t="s">
        <v>12</v>
      </c>
      <c r="D22" s="42">
        <f>SUM(D23:D24)</f>
        <v>38349</v>
      </c>
      <c r="E22" s="42">
        <f>SUM(E23:E24)</f>
        <v>38349</v>
      </c>
    </row>
    <row r="23" spans="1:5" s="25" customFormat="1" ht="42" customHeight="1">
      <c r="A23" s="36"/>
      <c r="B23" s="37"/>
      <c r="C23" s="41" t="s">
        <v>11</v>
      </c>
      <c r="D23" s="42">
        <f>SUM(E23:E23)</f>
        <v>33411</v>
      </c>
      <c r="E23" s="42">
        <f>25377+8034</f>
        <v>33411</v>
      </c>
    </row>
    <row r="24" spans="1:5" s="25" customFormat="1" ht="67.5" customHeight="1">
      <c r="A24" s="36"/>
      <c r="B24" s="37"/>
      <c r="C24" s="41" t="s">
        <v>20</v>
      </c>
      <c r="D24" s="42">
        <f>SUM(E24:E24)</f>
        <v>4938</v>
      </c>
      <c r="E24" s="42">
        <v>4938</v>
      </c>
    </row>
    <row r="25" spans="1:5" s="25" customFormat="1" ht="20.25">
      <c r="A25" s="45"/>
      <c r="B25" s="36"/>
      <c r="C25" s="46" t="s">
        <v>8</v>
      </c>
      <c r="D25" s="39">
        <f>D21+D14</f>
        <v>127496</v>
      </c>
      <c r="E25" s="39">
        <f>E21+E14</f>
        <v>127496</v>
      </c>
    </row>
    <row r="26" spans="1:5" s="25" customFormat="1" ht="18.75">
      <c r="A26" s="28"/>
      <c r="B26" s="33"/>
      <c r="C26" s="30"/>
      <c r="D26" s="32"/>
      <c r="E26" s="32"/>
    </row>
    <row r="27" spans="1:5" s="25" customFormat="1" ht="18.75">
      <c r="A27" s="28"/>
      <c r="B27" s="33"/>
      <c r="C27" s="30"/>
      <c r="D27" s="32"/>
      <c r="E27" s="32"/>
    </row>
    <row r="28" spans="1:5" s="25" customFormat="1" ht="50.25" customHeight="1">
      <c r="A28" s="28"/>
      <c r="B28" s="33"/>
      <c r="C28" s="30"/>
      <c r="D28" s="32"/>
      <c r="E28" s="32"/>
    </row>
    <row r="29" spans="1:5" s="25" customFormat="1" ht="18.75">
      <c r="A29" s="28"/>
      <c r="B29" s="33"/>
      <c r="C29" s="34"/>
      <c r="D29" s="31"/>
      <c r="E29" s="32"/>
    </row>
    <row r="30" spans="1:5" s="25" customFormat="1" ht="60" customHeight="1">
      <c r="A30" s="28"/>
      <c r="B30" s="33"/>
      <c r="C30" s="30"/>
      <c r="D30" s="32"/>
      <c r="E30" s="32"/>
    </row>
    <row r="31" spans="1:5" s="26" customFormat="1" ht="22.5" customHeight="1">
      <c r="A31" s="28"/>
      <c r="B31" s="33"/>
      <c r="C31" s="34"/>
      <c r="D31" s="31"/>
      <c r="E31" s="31"/>
    </row>
    <row r="32" spans="1:5" s="26" customFormat="1" ht="18.75">
      <c r="A32" s="28"/>
      <c r="B32" s="33"/>
      <c r="C32" s="30"/>
      <c r="D32" s="32"/>
      <c r="E32" s="32"/>
    </row>
    <row r="33" spans="1:5" s="26" customFormat="1" ht="18.75">
      <c r="A33" s="28"/>
      <c r="B33" s="33"/>
      <c r="C33" s="30"/>
      <c r="D33" s="32"/>
      <c r="E33" s="32"/>
    </row>
    <row r="34" spans="1:5" s="26" customFormat="1" ht="57" customHeight="1">
      <c r="A34" s="28"/>
      <c r="B34" s="33"/>
      <c r="C34" s="30"/>
      <c r="D34" s="32"/>
      <c r="E34" s="32"/>
    </row>
    <row r="35" spans="1:5" s="26" customFormat="1" ht="60.75" customHeight="1">
      <c r="A35" s="28"/>
      <c r="B35" s="33"/>
      <c r="C35" s="30"/>
      <c r="D35" s="32"/>
      <c r="E35" s="32"/>
    </row>
    <row r="36" spans="1:5" ht="30" customHeight="1">
      <c r="A36" s="27"/>
      <c r="B36" s="28"/>
      <c r="C36" s="35"/>
      <c r="D36" s="31"/>
      <c r="E36" s="31"/>
    </row>
    <row r="37" spans="1:5" s="19" customFormat="1" ht="15">
      <c r="A37" s="22"/>
      <c r="B37" s="13"/>
      <c r="C37" s="5"/>
      <c r="D37" s="6"/>
      <c r="E37" s="6"/>
    </row>
    <row r="38" spans="1:5" s="19" customFormat="1" ht="15">
      <c r="A38" s="51"/>
      <c r="B38" s="51"/>
      <c r="C38" s="51"/>
      <c r="D38" s="6"/>
      <c r="E38" s="6"/>
    </row>
    <row r="39" spans="1:5" s="17" customFormat="1" ht="15">
      <c r="A39" s="22"/>
      <c r="B39" s="14"/>
      <c r="C39" s="7"/>
      <c r="D39" s="6"/>
      <c r="E39" s="6"/>
    </row>
    <row r="40" spans="1:5" s="17" customFormat="1" ht="15">
      <c r="A40" s="22"/>
      <c r="B40" s="21"/>
      <c r="C40" s="21"/>
      <c r="D40" s="8"/>
      <c r="E40" s="8"/>
    </row>
    <row r="41" spans="1:5" s="26" customFormat="1" ht="23.25" customHeight="1">
      <c r="A41" s="27"/>
      <c r="B41" s="28"/>
      <c r="C41" s="27"/>
      <c r="D41" s="29"/>
      <c r="E41" s="29"/>
    </row>
    <row r="42" spans="1:5" s="17" customFormat="1" ht="15">
      <c r="A42" s="22"/>
      <c r="B42" s="20"/>
      <c r="C42" s="20"/>
      <c r="D42" s="9"/>
      <c r="E42" s="9"/>
    </row>
    <row r="43" spans="1:5" s="17" customFormat="1" ht="15">
      <c r="A43" s="22"/>
      <c r="B43" s="15"/>
      <c r="C43" s="2"/>
      <c r="D43" s="3"/>
      <c r="E43" s="3"/>
    </row>
    <row r="44" spans="1:5" s="17" customFormat="1" ht="15">
      <c r="A44" s="22"/>
      <c r="B44" s="12"/>
      <c r="C44" s="11" t="s">
        <v>0</v>
      </c>
      <c r="D44" s="3" t="s">
        <v>0</v>
      </c>
      <c r="E44" s="3"/>
    </row>
    <row r="45" spans="1:5" s="17" customFormat="1" ht="15">
      <c r="A45" s="23"/>
      <c r="B45" s="12"/>
      <c r="C45" s="2" t="s">
        <v>0</v>
      </c>
      <c r="D45" s="3"/>
      <c r="E45" s="3"/>
    </row>
    <row r="46" spans="1:5" s="17" customFormat="1" ht="14.25">
      <c r="A46" s="4"/>
      <c r="B46" s="12"/>
      <c r="C46" s="2" t="s">
        <v>0</v>
      </c>
      <c r="D46" s="3"/>
      <c r="E46" s="3"/>
    </row>
    <row r="47" spans="1:5" s="17" customFormat="1" ht="14.25">
      <c r="A47" s="4"/>
      <c r="B47" s="12"/>
      <c r="C47" s="2"/>
      <c r="D47" s="3"/>
      <c r="E47" s="3"/>
    </row>
    <row r="48" spans="1:5" s="17" customFormat="1" ht="14.25">
      <c r="A48" s="1"/>
      <c r="B48" s="15"/>
      <c r="C48" s="2" t="s">
        <v>0</v>
      </c>
      <c r="D48" s="2"/>
      <c r="E48" s="2"/>
    </row>
    <row r="49" spans="1:3" ht="12.75">
      <c r="A49" s="21"/>
      <c r="B49" s="15"/>
      <c r="C49" s="2" t="s">
        <v>0</v>
      </c>
    </row>
    <row r="50" ht="12.75">
      <c r="A50" s="21"/>
    </row>
    <row r="51" ht="12.75">
      <c r="A51" s="20"/>
    </row>
    <row r="52" ht="12.75">
      <c r="A52" s="10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10" t="s">
        <v>0</v>
      </c>
    </row>
    <row r="58" ht="12.75">
      <c r="A58" s="10" t="s">
        <v>0</v>
      </c>
    </row>
    <row r="59" ht="12.75">
      <c r="A59" s="3"/>
    </row>
  </sheetData>
  <sheetProtection/>
  <mergeCells count="7">
    <mergeCell ref="A8:E8"/>
    <mergeCell ref="E11:E13"/>
    <mergeCell ref="A38:C38"/>
    <mergeCell ref="B10:B13"/>
    <mergeCell ref="D10:D13"/>
    <mergeCell ref="A10:A13"/>
    <mergeCell ref="C10:C13"/>
  </mergeCells>
  <printOptions/>
  <pageMargins left="0.7086614173228347" right="0.7086614173228347" top="0.7480314960629921" bottom="0.7480314960629921" header="0.31496062992125984" footer="0.31496062992125984"/>
  <pageSetup firstPageNumber="50" useFirstPageNumber="1" fitToHeight="2" horizontalDpi="600" verticalDpi="600" orientation="landscape" paperSize="9" scale="75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2019-10-28T11:54:00Z</cp:lastPrinted>
  <dcterms:created xsi:type="dcterms:W3CDTF">1996-10-08T23:32:33Z</dcterms:created>
  <dcterms:modified xsi:type="dcterms:W3CDTF">2019-11-28T12:11:18Z</dcterms:modified>
  <cp:category/>
  <cp:version/>
  <cp:contentType/>
  <cp:contentStatus/>
</cp:coreProperties>
</file>