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3кв" sheetId="1" r:id="rId1"/>
    <sheet name="4кв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2"/>
  <c r="D10"/>
  <c r="D5"/>
  <c r="D6"/>
  <c r="D7"/>
  <c r="D8"/>
  <c r="D9"/>
  <c r="D11"/>
  <c r="D12"/>
  <c r="D13"/>
  <c r="D14"/>
  <c r="D15"/>
  <c r="D16"/>
  <c r="D17"/>
  <c r="D4"/>
  <c r="C18"/>
  <c r="B18"/>
  <c r="C23" i="1" l="1"/>
  <c r="D23" s="1"/>
  <c r="B23"/>
  <c r="D20"/>
  <c r="D18"/>
  <c r="E16"/>
  <c r="D16"/>
  <c r="D15"/>
  <c r="D14"/>
  <c r="D13"/>
  <c r="D12"/>
  <c r="D8"/>
  <c r="D7"/>
  <c r="D6"/>
  <c r="D5"/>
  <c r="D4"/>
</calcChain>
</file>

<file path=xl/sharedStrings.xml><?xml version="1.0" encoding="utf-8"?>
<sst xmlns="http://schemas.openxmlformats.org/spreadsheetml/2006/main" count="47" uniqueCount="39">
  <si>
    <t>Сведения об исполнении бюджета Наро-Фоминского городского округа по расходам в разрезе муниципальных программ за 3 квартал 2018 года в сравнении с соответствующим периодом прошлого года</t>
  </si>
  <si>
    <t>тыс. руб.</t>
  </si>
  <si>
    <t>Наименование</t>
  </si>
  <si>
    <t xml:space="preserve">2017г. </t>
  </si>
  <si>
    <t xml:space="preserve">2018г. </t>
  </si>
  <si>
    <t>2018, % откл. к 2017</t>
  </si>
  <si>
    <t>Муниципальная программа "Развитие системы образования Наро-Фоминского муниципального района"(городского округа)</t>
  </si>
  <si>
    <t>Муниципальная программа "Развитие физической культуры, спорта, работа с молодежью и формирование здорового образа жизни населения Наро-Фоминского муниципального района"(городского округа)</t>
  </si>
  <si>
    <t>Муниципальная программа "Развитие культуры и туризма на территории Наро-Фоминского муниципального района"(городского округа)</t>
  </si>
  <si>
    <t>Муниципальная программа "Предпринимательство Наро-Фоминского муниципального района"(городского округа)</t>
  </si>
  <si>
    <t>Муниципальная программа "Безопасность  Наро-Фоминского муниципального района"(городского округа)</t>
  </si>
  <si>
    <t>Муниципальная программа "Цифровой Наро-Фоминск"</t>
  </si>
  <si>
    <t>Муниципальная программа "Содержание и развитие инженерной инфраструктуры и энергоэффективности Наро-Фоминского городского округа"</t>
  </si>
  <si>
    <t>Муниципальная программа "Развитие информационно-коммуникационных технологий и предоставления государственных и муниципальных услуг"</t>
  </si>
  <si>
    <t xml:space="preserve">Муниципальная программа "Содержание и развитие жилищно-коммунального хозяйства Наро-Фоминского муниципального района" </t>
  </si>
  <si>
    <t>Муниципальная программа "Развитие и функционирование дорожно-транспортного комплекса Наро-Фоминского муниципального района" (городского округа)</t>
  </si>
  <si>
    <t>Муниципальная программа "Жилище"</t>
  </si>
  <si>
    <t>Муниципальная программа "Муниципальное управление"</t>
  </si>
  <si>
    <t xml:space="preserve"> Муниципальная программа "Энергосбережение и повышение энергетической эффективности на территории  Наро-Фоминского муниципального района" </t>
  </si>
  <si>
    <t xml:space="preserve"> Муниципальная программа "Формирование современной комфортной городской среды Наро-Фоминского городского округа"</t>
  </si>
  <si>
    <t>Муниципальная программа "Развитие имущественного комплекса Наро-Фоминского муниципального района"(городского округа)</t>
  </si>
  <si>
    <t>Муниципальная программа "Управление имуществом и финансами Наро-Фоминского городского округа"</t>
  </si>
  <si>
    <t>Муниципальная программа "Развитие системы информирования населения о деятельности органов местного самоуправления Наро-Фоминского муниципального района"(городского округа)</t>
  </si>
  <si>
    <t xml:space="preserve">Муниципальная программа "Экология и окружающая среда Наро-Фоминского городского округа" </t>
  </si>
  <si>
    <t>Муниципальная программа "Развитие сельского хозяйства и расширения рынка сельскохозяйственной продукции в Наро-Фоминском муниципальном районе"</t>
  </si>
  <si>
    <t>Всего расходов</t>
  </si>
  <si>
    <t>Муниципальная программа "Формирование современной комфортной городской среды Наро-Фоминского городского округа"</t>
  </si>
  <si>
    <t>Муниципальная программа "Развитие системы образования Наро-Фоминского городского округа"</t>
  </si>
  <si>
    <t>Муниципальная программа "Развитие физической культуры, спорта, работа с молодежью и формирование здорового образа жизни населения Наро-Фоминского городского округа"</t>
  </si>
  <si>
    <t xml:space="preserve">Муниципальная программа "Развитие культуры и туризма на территории Наро-Фоминского городского округа" </t>
  </si>
  <si>
    <t>Муниципальная программа "Предпринимательство Наро-Фоминского городского округа"</t>
  </si>
  <si>
    <t>Муниципальная программа "Безопасность  Наро-Фоминского городского округа"</t>
  </si>
  <si>
    <t xml:space="preserve">Муниципальная программа "Развитие и функционирование дорожно-транспортного комплекса Наро-Фоминского городского округа" </t>
  </si>
  <si>
    <t>Муниципальная программа "Развитие системы информирования населения о деятельности органов местного самоуправления Наро-Фоминского городского округа"</t>
  </si>
  <si>
    <t>Муниципальная программа "Развитие сельского хозяйства и расширения рынка сельскохозяйственной продукции в Наро-Фоминском городском округе"</t>
  </si>
  <si>
    <t>Сведения об исполнении бюджета Наро-Фоминского городского округа по расходам в разрезе муниципальных программ за 4 квартал 2019года в сравнении с соответствующим периодом прошлого года</t>
  </si>
  <si>
    <t>2019, % откл. к 2018</t>
  </si>
  <si>
    <t xml:space="preserve">Исполнено  2019г. </t>
  </si>
  <si>
    <t xml:space="preserve">Исполнено 2018г.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</si>
</sst>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0">
    <xf numFmtId="0" fontId="0" fillId="0" borderId="0"/>
    <xf numFmtId="0" fontId="3" fillId="0" borderId="0" applyProtection="0"/>
    <xf numFmtId="0" fontId="3" fillId="0" borderId="0" applyProtection="0"/>
    <xf numFmtId="0" fontId="3" fillId="0" borderId="0" applyProtection="0"/>
    <xf numFmtId="0" fontId="5" fillId="0" borderId="0" applyProtection="0"/>
    <xf numFmtId="1" fontId="5" fillId="0" borderId="2">
      <alignment horizontal="right"/>
      <protection locked="0" hidden="1"/>
    </xf>
    <xf numFmtId="0" fontId="5" fillId="0" borderId="0" applyProtection="0"/>
    <xf numFmtId="0" fontId="5" fillId="0" borderId="6">
      <alignment horizontal="left"/>
      <protection locked="0" hidden="1"/>
    </xf>
    <xf numFmtId="49" fontId="5" fillId="0" borderId="2">
      <alignment horizontal="right"/>
      <protection locked="0" hidden="1"/>
    </xf>
    <xf numFmtId="49" fontId="5" fillId="0" borderId="2">
      <alignment horizontal="left"/>
      <protection locked="0" hidden="1"/>
    </xf>
    <xf numFmtId="0" fontId="5" fillId="0" borderId="0" applyProtection="0"/>
    <xf numFmtId="1" fontId="5" fillId="0" borderId="2">
      <alignment horizontal="right"/>
      <protection locked="0" hidden="1"/>
    </xf>
    <xf numFmtId="0" fontId="5" fillId="0" borderId="0" applyProtection="0"/>
    <xf numFmtId="0" fontId="5" fillId="0" borderId="6">
      <alignment horizontal="left"/>
      <protection locked="0" hidden="1"/>
    </xf>
    <xf numFmtId="49" fontId="5" fillId="0" borderId="2">
      <alignment horizontal="right"/>
      <protection locked="0" hidden="1"/>
    </xf>
    <xf numFmtId="49" fontId="5" fillId="0" borderId="2">
      <alignment horizontal="left"/>
      <protection locked="0" hidden="1"/>
    </xf>
    <xf numFmtId="0" fontId="3" fillId="0" borderId="0" applyProtection="0"/>
    <xf numFmtId="1" fontId="3" fillId="0" borderId="2">
      <alignment horizontal="right"/>
      <protection locked="0" hidden="1"/>
    </xf>
    <xf numFmtId="0" fontId="3" fillId="0" borderId="0" applyProtection="0"/>
    <xf numFmtId="0" fontId="3" fillId="0" borderId="6">
      <alignment horizontal="left"/>
      <protection locked="0" hidden="1"/>
    </xf>
    <xf numFmtId="49" fontId="3" fillId="0" borderId="2">
      <alignment horizontal="right"/>
      <protection locked="0" hidden="1"/>
    </xf>
    <xf numFmtId="49" fontId="3" fillId="0" borderId="2">
      <alignment horizontal="left"/>
      <protection locked="0" hidden="1"/>
    </xf>
    <xf numFmtId="0" fontId="3" fillId="0" borderId="0" applyProtection="0"/>
    <xf numFmtId="1" fontId="3" fillId="0" borderId="2">
      <alignment horizontal="right"/>
      <protection locked="0" hidden="1"/>
    </xf>
    <xf numFmtId="0" fontId="3" fillId="0" borderId="0" applyProtection="0"/>
    <xf numFmtId="0" fontId="3" fillId="0" borderId="6">
      <alignment horizontal="left"/>
      <protection locked="0" hidden="1"/>
    </xf>
    <xf numFmtId="49" fontId="3" fillId="0" borderId="2">
      <alignment horizontal="right"/>
      <protection locked="0" hidden="1"/>
    </xf>
    <xf numFmtId="49" fontId="3" fillId="0" borderId="2">
      <alignment horizontal="left"/>
      <protection locked="0" hidden="1"/>
    </xf>
    <xf numFmtId="0" fontId="3" fillId="0" borderId="0" applyProtection="0"/>
    <xf numFmtId="1" fontId="3" fillId="0" borderId="2">
      <alignment horizontal="right"/>
      <protection locked="0" hidden="1"/>
    </xf>
    <xf numFmtId="0" fontId="3" fillId="0" borderId="0" applyProtection="0"/>
    <xf numFmtId="0" fontId="3" fillId="0" borderId="6">
      <alignment horizontal="left"/>
      <protection locked="0" hidden="1"/>
    </xf>
    <xf numFmtId="49" fontId="3" fillId="0" borderId="2">
      <alignment horizontal="right"/>
      <protection locked="0" hidden="1"/>
    </xf>
    <xf numFmtId="49" fontId="3" fillId="0" borderId="2">
      <alignment horizontal="left"/>
      <protection locked="0" hidden="1"/>
    </xf>
    <xf numFmtId="0" fontId="3" fillId="0" borderId="0" applyProtection="0"/>
    <xf numFmtId="1" fontId="3" fillId="0" borderId="2">
      <alignment horizontal="right"/>
      <protection locked="0" hidden="1"/>
    </xf>
    <xf numFmtId="0" fontId="3" fillId="0" borderId="0" applyProtection="0"/>
    <xf numFmtId="0" fontId="3" fillId="0" borderId="6">
      <alignment horizontal="left"/>
      <protection locked="0" hidden="1"/>
    </xf>
    <xf numFmtId="49" fontId="3" fillId="0" borderId="2">
      <alignment horizontal="right"/>
      <protection locked="0" hidden="1"/>
    </xf>
    <xf numFmtId="49" fontId="3" fillId="0" borderId="2">
      <alignment horizontal="left"/>
      <protection locked="0" hidden="1"/>
    </xf>
  </cellStyleXfs>
  <cellXfs count="33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1" xfId="1" applyNumberFormat="1" applyFont="1" applyFill="1" applyBorder="1" applyAlignment="1" applyProtection="1">
      <alignment horizontal="center"/>
      <protection locked="0" hidden="1"/>
    </xf>
    <xf numFmtId="49" fontId="1" fillId="2" borderId="2" xfId="1" applyNumberFormat="1" applyFont="1" applyFill="1" applyBorder="1" applyAlignment="1" applyProtection="1">
      <alignment horizontal="center" wrapText="1"/>
      <protection locked="0" hidden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2" fillId="2" borderId="2" xfId="1" applyNumberFormat="1" applyFont="1" applyFill="1" applyBorder="1" applyAlignment="1" applyProtection="1">
      <alignment horizontal="left" wrapText="1"/>
      <protection locked="0" hidden="1"/>
    </xf>
    <xf numFmtId="1" fontId="4" fillId="0" borderId="2" xfId="3" applyNumberFormat="1" applyFont="1" applyFill="1" applyBorder="1" applyAlignment="1" applyProtection="1">
      <alignment horizontal="right"/>
      <protection locked="0" hidden="1"/>
    </xf>
    <xf numFmtId="1" fontId="4" fillId="0" borderId="2" xfId="2" applyNumberFormat="1" applyFont="1" applyFill="1" applyBorder="1" applyAlignment="1" applyProtection="1">
      <alignment horizontal="right"/>
      <protection locked="0" hidden="1"/>
    </xf>
    <xf numFmtId="164" fontId="2" fillId="2" borderId="3" xfId="0" applyNumberFormat="1" applyFont="1" applyFill="1" applyBorder="1"/>
    <xf numFmtId="3" fontId="2" fillId="2" borderId="2" xfId="1" applyNumberFormat="1" applyFont="1" applyFill="1" applyBorder="1" applyAlignment="1" applyProtection="1">
      <alignment horizontal="right"/>
      <protection locked="0" hidden="1"/>
    </xf>
    <xf numFmtId="49" fontId="2" fillId="0" borderId="2" xfId="1" applyNumberFormat="1" applyFont="1" applyFill="1" applyBorder="1" applyAlignment="1" applyProtection="1">
      <alignment horizontal="left" wrapText="1"/>
      <protection locked="0" hidden="1"/>
    </xf>
    <xf numFmtId="0" fontId="2" fillId="0" borderId="0" xfId="0" applyFont="1"/>
    <xf numFmtId="3" fontId="2" fillId="0" borderId="2" xfId="1" applyNumberFormat="1" applyFont="1" applyFill="1" applyBorder="1" applyAlignment="1" applyProtection="1">
      <alignment horizontal="right"/>
      <protection locked="0" hidden="1"/>
    </xf>
    <xf numFmtId="164" fontId="2" fillId="0" borderId="3" xfId="0" applyNumberFormat="1" applyFont="1" applyBorder="1"/>
    <xf numFmtId="49" fontId="2" fillId="2" borderId="4" xfId="1" applyNumberFormat="1" applyFont="1" applyFill="1" applyBorder="1" applyAlignment="1" applyProtection="1">
      <alignment horizontal="left" wrapText="1"/>
      <protection locked="0" hidden="1"/>
    </xf>
    <xf numFmtId="3" fontId="2" fillId="2" borderId="4" xfId="1" applyNumberFormat="1" applyFont="1" applyFill="1" applyBorder="1" applyAlignment="1" applyProtection="1">
      <alignment horizontal="right"/>
      <protection locked="0" hidden="1"/>
    </xf>
    <xf numFmtId="49" fontId="2" fillId="2" borderId="5" xfId="1" applyNumberFormat="1" applyFont="1" applyFill="1" applyBorder="1" applyAlignment="1" applyProtection="1">
      <alignment horizontal="left" wrapText="1"/>
      <protection locked="0" hidden="1"/>
    </xf>
    <xf numFmtId="3" fontId="2" fillId="2" borderId="3" xfId="1" applyNumberFormat="1" applyFont="1" applyFill="1" applyBorder="1" applyAlignment="1" applyProtection="1">
      <alignment horizontal="right"/>
      <protection locked="0" hidden="1"/>
    </xf>
    <xf numFmtId="0" fontId="2" fillId="2" borderId="3" xfId="0" applyFont="1" applyFill="1" applyBorder="1"/>
    <xf numFmtId="49" fontId="1" fillId="2" borderId="2" xfId="1" applyNumberFormat="1" applyFont="1" applyFill="1" applyBorder="1" applyAlignment="1" applyProtection="1">
      <alignment horizontal="right"/>
      <protection locked="0" hidden="1"/>
    </xf>
    <xf numFmtId="3" fontId="1" fillId="0" borderId="2" xfId="1" applyNumberFormat="1" applyFont="1" applyFill="1" applyBorder="1" applyAlignment="1" applyProtection="1">
      <alignment horizontal="right"/>
      <protection locked="0" hidden="1"/>
    </xf>
    <xf numFmtId="164" fontId="1" fillId="0" borderId="3" xfId="0" applyNumberFormat="1" applyFont="1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" fontId="4" fillId="0" borderId="2" xfId="2" applyNumberFormat="1" applyFont="1" applyFill="1" applyBorder="1" applyAlignment="1" applyProtection="1">
      <alignment horizontal="center"/>
      <protection locked="0" hidden="1"/>
    </xf>
    <xf numFmtId="164" fontId="2" fillId="2" borderId="3" xfId="0" applyNumberFormat="1" applyFont="1" applyFill="1" applyBorder="1" applyAlignment="1">
      <alignment horizontal="center"/>
    </xf>
    <xf numFmtId="1" fontId="4" fillId="0" borderId="2" xfId="30" applyNumberFormat="1" applyFont="1" applyFill="1" applyBorder="1" applyAlignment="1" applyProtection="1">
      <alignment horizontal="center"/>
      <protection locked="0" hidden="1"/>
    </xf>
    <xf numFmtId="3" fontId="1" fillId="0" borderId="2" xfId="1" applyNumberFormat="1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>
      <alignment horizontal="center" wrapText="1"/>
    </xf>
  </cellXfs>
  <cellStyles count="40">
    <cellStyle name="Денежный [0] 2" xfId="8"/>
    <cellStyle name="Денежный [0] 3" xfId="14"/>
    <cellStyle name="Денежный [0] 4" xfId="20"/>
    <cellStyle name="Денежный [0] 5" xfId="26"/>
    <cellStyle name="Денежный [0] 6" xfId="32"/>
    <cellStyle name="Денежный [0] 7" xfId="38"/>
    <cellStyle name="Денежный 2" xfId="7"/>
    <cellStyle name="Денежный 3" xfId="13"/>
    <cellStyle name="Денежный 4" xfId="19"/>
    <cellStyle name="Денежный 5" xfId="25"/>
    <cellStyle name="Денежный 6" xfId="31"/>
    <cellStyle name="Денежный 7" xfId="37"/>
    <cellStyle name="Обычный" xfId="0" builtinId="0"/>
    <cellStyle name="Обычный 2" xfId="4"/>
    <cellStyle name="Обычный 3" xfId="10"/>
    <cellStyle name="Обычный 4" xfId="16"/>
    <cellStyle name="Обычный 5" xfId="22"/>
    <cellStyle name="Обычный 6" xfId="28"/>
    <cellStyle name="Обычный 7" xfId="34"/>
    <cellStyle name="Процентный 2" xfId="9"/>
    <cellStyle name="Процентный 3" xfId="15"/>
    <cellStyle name="Процентный 4" xfId="21"/>
    <cellStyle name="Процентный 5" xfId="27"/>
    <cellStyle name="Процентный 6" xfId="33"/>
    <cellStyle name="Процентный 7" xfId="39"/>
    <cellStyle name="Финансовый [0] 10" xfId="1"/>
    <cellStyle name="Финансовый [0] 2" xfId="6"/>
    <cellStyle name="Финансовый [0] 21" xfId="2"/>
    <cellStyle name="Финансовый [0] 22" xfId="3"/>
    <cellStyle name="Финансовый [0] 3" xfId="12"/>
    <cellStyle name="Финансовый [0] 4" xfId="18"/>
    <cellStyle name="Финансовый [0] 5" xfId="24"/>
    <cellStyle name="Финансовый [0] 6" xfId="30"/>
    <cellStyle name="Финансовый [0] 7" xfId="36"/>
    <cellStyle name="Финансовый 2" xfId="5"/>
    <cellStyle name="Финансовый 3" xfId="11"/>
    <cellStyle name="Финансовый 4" xfId="17"/>
    <cellStyle name="Финансовый 5" xfId="23"/>
    <cellStyle name="Финансовый 6" xfId="29"/>
    <cellStyle name="Финансовый 7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opLeftCell="A2" zoomScaleSheetLayoutView="73" workbookViewId="0">
      <selection activeCell="B17" sqref="B17"/>
    </sheetView>
  </sheetViews>
  <sheetFormatPr defaultColWidth="8.85546875" defaultRowHeight="12.75"/>
  <cols>
    <col min="1" max="1" width="59.5703125" style="1" customWidth="1"/>
    <col min="2" max="2" width="8.5703125" style="1" customWidth="1"/>
    <col min="3" max="3" width="12.5703125" style="1" customWidth="1"/>
    <col min="4" max="4" width="9.42578125" style="1" customWidth="1"/>
    <col min="5" max="6" width="8.85546875" style="1" hidden="1" customWidth="1"/>
    <col min="7" max="16384" width="8.85546875" style="1"/>
  </cols>
  <sheetData>
    <row r="1" spans="1:5" ht="63.6" customHeight="1">
      <c r="A1" s="32" t="s">
        <v>0</v>
      </c>
      <c r="B1" s="32"/>
      <c r="C1" s="32"/>
    </row>
    <row r="2" spans="1:5">
      <c r="A2" s="2"/>
      <c r="D2" s="3" t="s">
        <v>1</v>
      </c>
    </row>
    <row r="3" spans="1:5" s="7" customFormat="1" ht="38.25">
      <c r="A3" s="4" t="s">
        <v>2</v>
      </c>
      <c r="B3" s="5" t="s">
        <v>3</v>
      </c>
      <c r="C3" s="5" t="s">
        <v>4</v>
      </c>
      <c r="D3" s="6" t="s">
        <v>5</v>
      </c>
    </row>
    <row r="4" spans="1:5" ht="25.5">
      <c r="A4" s="8" t="s">
        <v>6</v>
      </c>
      <c r="B4" s="9">
        <v>2147243</v>
      </c>
      <c r="C4" s="10">
        <v>2042230</v>
      </c>
      <c r="D4" s="11">
        <f>C4/B4*100</f>
        <v>95.109403081067214</v>
      </c>
    </row>
    <row r="5" spans="1:5" ht="51">
      <c r="A5" s="8" t="s">
        <v>7</v>
      </c>
      <c r="B5" s="9">
        <v>220374</v>
      </c>
      <c r="C5" s="10">
        <v>347359</v>
      </c>
      <c r="D5" s="11">
        <f>C5/B5*100</f>
        <v>157.62249630174159</v>
      </c>
    </row>
    <row r="6" spans="1:5" ht="38.25">
      <c r="A6" s="8" t="s">
        <v>8</v>
      </c>
      <c r="B6" s="9">
        <v>120586</v>
      </c>
      <c r="C6" s="10">
        <v>312080</v>
      </c>
      <c r="D6" s="11">
        <f>C6/B6*100</f>
        <v>258.80284610153745</v>
      </c>
    </row>
    <row r="7" spans="1:5" ht="25.5">
      <c r="A7" s="8" t="s">
        <v>9</v>
      </c>
      <c r="B7" s="9">
        <v>11152</v>
      </c>
      <c r="C7" s="10">
        <v>282637</v>
      </c>
      <c r="D7" s="11">
        <f>C7/B7*100</f>
        <v>2534.4063845050214</v>
      </c>
    </row>
    <row r="8" spans="1:5" ht="25.5">
      <c r="A8" s="8" t="s">
        <v>10</v>
      </c>
      <c r="B8" s="9">
        <v>6326</v>
      </c>
      <c r="C8" s="10">
        <v>17325</v>
      </c>
      <c r="D8" s="11">
        <f>C8/B8*100</f>
        <v>273.86974391400571</v>
      </c>
    </row>
    <row r="9" spans="1:5">
      <c r="A9" s="8" t="s">
        <v>11</v>
      </c>
      <c r="B9" s="12">
        <v>0</v>
      </c>
      <c r="C9" s="10">
        <v>104475</v>
      </c>
      <c r="D9" s="11">
        <v>0</v>
      </c>
    </row>
    <row r="10" spans="1:5" ht="38.25">
      <c r="A10" s="8" t="s">
        <v>12</v>
      </c>
      <c r="B10" s="12">
        <v>0</v>
      </c>
      <c r="C10" s="10">
        <v>178814</v>
      </c>
      <c r="D10" s="11">
        <v>0</v>
      </c>
    </row>
    <row r="11" spans="1:5" ht="38.25">
      <c r="A11" s="8" t="s">
        <v>13</v>
      </c>
      <c r="B11" s="9">
        <v>69866</v>
      </c>
      <c r="C11" s="12">
        <v>0</v>
      </c>
      <c r="D11" s="11">
        <v>0</v>
      </c>
    </row>
    <row r="12" spans="1:5" ht="38.25">
      <c r="A12" s="8" t="s">
        <v>14</v>
      </c>
      <c r="B12" s="9">
        <v>187728</v>
      </c>
      <c r="C12" s="12">
        <v>0</v>
      </c>
      <c r="D12" s="11">
        <f t="shared" ref="D12" si="0">C12/B12*100</f>
        <v>0</v>
      </c>
    </row>
    <row r="13" spans="1:5" ht="38.25">
      <c r="A13" s="8" t="s">
        <v>15</v>
      </c>
      <c r="B13" s="9">
        <v>35919</v>
      </c>
      <c r="C13" s="10">
        <v>129841</v>
      </c>
      <c r="D13" s="11">
        <f>C13/B13*100</f>
        <v>361.48278070102174</v>
      </c>
    </row>
    <row r="14" spans="1:5" s="14" customFormat="1">
      <c r="A14" s="13" t="s">
        <v>16</v>
      </c>
      <c r="B14" s="9">
        <v>84247</v>
      </c>
      <c r="C14" s="10">
        <v>65124</v>
      </c>
      <c r="D14" s="11">
        <f>C14/B14*100</f>
        <v>77.301268887912926</v>
      </c>
    </row>
    <row r="15" spans="1:5">
      <c r="A15" s="8" t="s">
        <v>17</v>
      </c>
      <c r="B15" s="9">
        <v>250068</v>
      </c>
      <c r="C15" s="12"/>
      <c r="D15" s="11">
        <f>C15/B15*100</f>
        <v>0</v>
      </c>
    </row>
    <row r="16" spans="1:5" s="14" customFormat="1" ht="38.25">
      <c r="A16" s="13" t="s">
        <v>18</v>
      </c>
      <c r="B16" s="9">
        <v>3782</v>
      </c>
      <c r="C16" s="15">
        <v>0</v>
      </c>
      <c r="D16" s="11">
        <f>C16/B16*100</f>
        <v>0</v>
      </c>
      <c r="E16" s="16">
        <f t="shared" ref="E16" si="1">C16/B16*100</f>
        <v>0</v>
      </c>
    </row>
    <row r="17" spans="1:4" ht="25.5">
      <c r="A17" s="8" t="s">
        <v>19</v>
      </c>
      <c r="B17" s="12"/>
      <c r="C17" s="10">
        <v>227873</v>
      </c>
      <c r="D17" s="11">
        <v>0</v>
      </c>
    </row>
    <row r="18" spans="1:4" ht="25.5">
      <c r="A18" s="8" t="s">
        <v>20</v>
      </c>
      <c r="B18" s="9">
        <v>58036</v>
      </c>
      <c r="C18" s="12">
        <v>0</v>
      </c>
      <c r="D18" s="11">
        <f>C18/B18*100</f>
        <v>0</v>
      </c>
    </row>
    <row r="19" spans="1:4" ht="25.5">
      <c r="A19" s="17" t="s">
        <v>21</v>
      </c>
      <c r="B19" s="18">
        <v>0</v>
      </c>
      <c r="C19" s="10">
        <v>163120</v>
      </c>
      <c r="D19" s="11">
        <v>0</v>
      </c>
    </row>
    <row r="20" spans="1:4" ht="38.25">
      <c r="A20" s="19" t="s">
        <v>22</v>
      </c>
      <c r="B20" s="9">
        <v>9119</v>
      </c>
      <c r="C20" s="10">
        <v>23723</v>
      </c>
      <c r="D20" s="11">
        <f>C20/B20*100</f>
        <v>260.14913915999563</v>
      </c>
    </row>
    <row r="21" spans="1:4" ht="25.5">
      <c r="A21" s="19" t="s">
        <v>23</v>
      </c>
      <c r="B21" s="20">
        <v>0</v>
      </c>
      <c r="C21" s="10">
        <v>1469</v>
      </c>
      <c r="D21" s="11">
        <v>0</v>
      </c>
    </row>
    <row r="22" spans="1:4" ht="38.25">
      <c r="A22" s="8" t="s">
        <v>24</v>
      </c>
      <c r="B22" s="21">
        <v>0</v>
      </c>
      <c r="C22" s="10">
        <v>6</v>
      </c>
      <c r="D22" s="11">
        <v>0</v>
      </c>
    </row>
    <row r="23" spans="1:4">
      <c r="A23" s="22" t="s">
        <v>25</v>
      </c>
      <c r="B23" s="23">
        <f>SUM(B4:B22)</f>
        <v>3204446</v>
      </c>
      <c r="C23" s="23">
        <f>SUM(C4:C22)</f>
        <v>3896076</v>
      </c>
      <c r="D23" s="24">
        <f>C23/B23*100</f>
        <v>121.58344999416435</v>
      </c>
    </row>
  </sheetData>
  <mergeCells count="1">
    <mergeCell ref="A1:C1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71" workbookViewId="0">
      <selection activeCell="J18" sqref="J18"/>
    </sheetView>
  </sheetViews>
  <sheetFormatPr defaultColWidth="9" defaultRowHeight="12.75"/>
  <cols>
    <col min="1" max="1" width="59.5703125" style="1" customWidth="1"/>
    <col min="2" max="3" width="12.5703125" style="7" customWidth="1"/>
    <col min="4" max="4" width="13.28515625" style="7" customWidth="1"/>
    <col min="5" max="6" width="8.85546875" style="1" hidden="1" customWidth="1"/>
    <col min="7" max="16384" width="9" style="1"/>
  </cols>
  <sheetData>
    <row r="1" spans="1:4" ht="66.75" customHeight="1">
      <c r="A1" s="32" t="s">
        <v>35</v>
      </c>
      <c r="B1" s="32"/>
      <c r="C1" s="32"/>
      <c r="D1" s="32"/>
    </row>
    <row r="2" spans="1:4" ht="22.5" customHeight="1">
      <c r="A2" s="26"/>
      <c r="D2" s="27" t="s">
        <v>1</v>
      </c>
    </row>
    <row r="3" spans="1:4" s="7" customFormat="1" ht="25.5">
      <c r="A3" s="4" t="s">
        <v>2</v>
      </c>
      <c r="B3" s="5" t="s">
        <v>38</v>
      </c>
      <c r="C3" s="5" t="s">
        <v>37</v>
      </c>
      <c r="D3" s="25" t="s">
        <v>36</v>
      </c>
    </row>
    <row r="4" spans="1:4" ht="42.75" customHeight="1">
      <c r="A4" s="8" t="s">
        <v>27</v>
      </c>
      <c r="B4" s="28">
        <v>3179154</v>
      </c>
      <c r="C4" s="28">
        <v>3983820</v>
      </c>
      <c r="D4" s="29">
        <f>C4/B4*100</f>
        <v>125.31069586437147</v>
      </c>
    </row>
    <row r="5" spans="1:4" ht="42.75" customHeight="1">
      <c r="A5" s="8" t="s">
        <v>28</v>
      </c>
      <c r="B5" s="28">
        <v>676488</v>
      </c>
      <c r="C5" s="28">
        <v>529888</v>
      </c>
      <c r="D5" s="29">
        <f t="shared" ref="D5:D17" si="0">C5/B5*100</f>
        <v>78.329253438346285</v>
      </c>
    </row>
    <row r="6" spans="1:4" ht="42.75" customHeight="1">
      <c r="A6" s="8" t="s">
        <v>29</v>
      </c>
      <c r="B6" s="28">
        <v>529490</v>
      </c>
      <c r="C6" s="28">
        <v>442312</v>
      </c>
      <c r="D6" s="29">
        <f t="shared" si="0"/>
        <v>83.535477534986498</v>
      </c>
    </row>
    <row r="7" spans="1:4" ht="42.75" customHeight="1">
      <c r="A7" s="8" t="s">
        <v>30</v>
      </c>
      <c r="B7" s="28">
        <v>400208</v>
      </c>
      <c r="C7" s="28">
        <v>447088</v>
      </c>
      <c r="D7" s="29">
        <f t="shared" si="0"/>
        <v>111.71390876744094</v>
      </c>
    </row>
    <row r="8" spans="1:4" ht="42.75" customHeight="1">
      <c r="A8" s="8" t="s">
        <v>31</v>
      </c>
      <c r="B8" s="28">
        <v>25210</v>
      </c>
      <c r="C8" s="28">
        <v>34336</v>
      </c>
      <c r="D8" s="29">
        <f t="shared" si="0"/>
        <v>136.19992066640222</v>
      </c>
    </row>
    <row r="9" spans="1:4" ht="42.75" customHeight="1">
      <c r="A9" s="8" t="s">
        <v>11</v>
      </c>
      <c r="B9" s="28">
        <v>156997</v>
      </c>
      <c r="C9" s="28">
        <v>150648</v>
      </c>
      <c r="D9" s="29">
        <f t="shared" si="0"/>
        <v>95.955973681025753</v>
      </c>
    </row>
    <row r="10" spans="1:4" s="14" customFormat="1" ht="42.75" customHeight="1">
      <c r="A10" s="13" t="s">
        <v>16</v>
      </c>
      <c r="B10" s="28">
        <v>101655</v>
      </c>
      <c r="C10" s="28">
        <v>52619</v>
      </c>
      <c r="D10" s="29">
        <f t="shared" ref="D10" si="1">C10/B10*100</f>
        <v>51.762333382519309</v>
      </c>
    </row>
    <row r="11" spans="1:4" ht="42.75" customHeight="1">
      <c r="A11" s="8" t="s">
        <v>12</v>
      </c>
      <c r="B11" s="28">
        <v>218907</v>
      </c>
      <c r="C11" s="28">
        <v>158969</v>
      </c>
      <c r="D11" s="29">
        <f t="shared" si="0"/>
        <v>72.619422859935952</v>
      </c>
    </row>
    <row r="12" spans="1:4" ht="42.75" customHeight="1">
      <c r="A12" s="8" t="s">
        <v>32</v>
      </c>
      <c r="B12" s="28">
        <v>478368</v>
      </c>
      <c r="C12" s="28">
        <v>587269</v>
      </c>
      <c r="D12" s="29">
        <f t="shared" si="0"/>
        <v>122.76510970633487</v>
      </c>
    </row>
    <row r="13" spans="1:4" ht="42.75" customHeight="1">
      <c r="A13" s="8" t="s">
        <v>26</v>
      </c>
      <c r="B13" s="28">
        <v>454662</v>
      </c>
      <c r="C13" s="28">
        <v>971831</v>
      </c>
      <c r="D13" s="29">
        <f t="shared" si="0"/>
        <v>213.74801500895168</v>
      </c>
    </row>
    <row r="14" spans="1:4" ht="42.75" customHeight="1">
      <c r="A14" s="17" t="s">
        <v>21</v>
      </c>
      <c r="B14" s="30">
        <v>219079</v>
      </c>
      <c r="C14" s="30">
        <v>322547</v>
      </c>
      <c r="D14" s="29">
        <f t="shared" si="0"/>
        <v>147.22862529042035</v>
      </c>
    </row>
    <row r="15" spans="1:4" ht="42.75" customHeight="1">
      <c r="A15" s="19" t="s">
        <v>33</v>
      </c>
      <c r="B15" s="28">
        <v>32470</v>
      </c>
      <c r="C15" s="28">
        <v>27230</v>
      </c>
      <c r="D15" s="29">
        <f t="shared" si="0"/>
        <v>83.862026485987059</v>
      </c>
    </row>
    <row r="16" spans="1:4" ht="42.75" customHeight="1">
      <c r="A16" s="19" t="s">
        <v>23</v>
      </c>
      <c r="B16" s="30">
        <v>35503</v>
      </c>
      <c r="C16" s="30">
        <v>263451</v>
      </c>
      <c r="D16" s="29">
        <f t="shared" si="0"/>
        <v>742.05278427175165</v>
      </c>
    </row>
    <row r="17" spans="1:4" ht="42.75" customHeight="1">
      <c r="A17" s="8" t="s">
        <v>34</v>
      </c>
      <c r="B17" s="28">
        <v>6</v>
      </c>
      <c r="C17" s="28">
        <v>0</v>
      </c>
      <c r="D17" s="29">
        <f t="shared" si="0"/>
        <v>0</v>
      </c>
    </row>
    <row r="18" spans="1:4" ht="42.75" customHeight="1">
      <c r="A18" s="22" t="s">
        <v>25</v>
      </c>
      <c r="B18" s="31">
        <f>SUM(B4:B17)</f>
        <v>6508197</v>
      </c>
      <c r="C18" s="31">
        <f>SUM(C4:C17)</f>
        <v>7972008</v>
      </c>
      <c r="D18" s="31">
        <f>SUM(D4:D17)</f>
        <v>2065.083546958474</v>
      </c>
    </row>
  </sheetData>
  <mergeCells count="1">
    <mergeCell ref="A1:D1"/>
  </mergeCells>
  <pageMargins left="0.7" right="0.7" top="0.75" bottom="0.75" header="0.3" footer="0.3"/>
  <pageSetup paperSize="9" scale="8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3кв</vt:lpstr>
      <vt:lpstr>4кв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2020-02-17T11:45:41Z</dcterms:modified>
</cp:coreProperties>
</file>