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60" windowHeight="0"/>
  </bookViews>
  <sheets>
    <sheet name="Лист1" sheetId="1" r:id="rId1"/>
  </sheets>
  <definedNames>
    <definedName name="_xlnm.Print_Titles" localSheetId="0">Лист1!$10:$10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7" i="1" l="1"/>
  <c r="C136" i="1" l="1"/>
  <c r="C90" i="1" l="1"/>
  <c r="C61" i="1" l="1"/>
  <c r="C46" i="1"/>
  <c r="C117" i="1" l="1"/>
  <c r="C75" i="1" l="1"/>
  <c r="C50" i="1" l="1"/>
  <c r="C58" i="1" l="1"/>
  <c r="C29" i="1" l="1"/>
  <c r="C45" i="1" l="1"/>
  <c r="C27" i="1" l="1"/>
  <c r="C38" i="1" l="1"/>
  <c r="C140" i="1" l="1"/>
  <c r="C78" i="1"/>
  <c r="C70" i="1"/>
  <c r="C54" i="1"/>
  <c r="C53" i="1" s="1"/>
  <c r="C43" i="1"/>
  <c r="C32" i="1"/>
  <c r="C21" i="1"/>
  <c r="C20" i="1" s="1"/>
  <c r="C15" i="1"/>
  <c r="C12" i="1"/>
  <c r="C35" i="1" l="1"/>
  <c r="C74" i="1"/>
  <c r="C73" i="1" s="1"/>
  <c r="C36" i="1"/>
  <c r="C72" i="1" s="1"/>
  <c r="C11" i="1" l="1"/>
  <c r="C142" i="1"/>
</calcChain>
</file>

<file path=xl/sharedStrings.xml><?xml version="1.0" encoding="utf-8"?>
<sst xmlns="http://schemas.openxmlformats.org/spreadsheetml/2006/main" count="271" uniqueCount="263">
  <si>
    <t>Код бюджетной классификации</t>
  </si>
  <si>
    <t>00010000000000000000</t>
  </si>
  <si>
    <t>Наименование показателей</t>
  </si>
  <si>
    <t>00010100000000000000</t>
  </si>
  <si>
    <t>00010102000010000110</t>
  </si>
  <si>
    <t>Налог на доходы физических лиц (по дополнительному нормативу)</t>
  </si>
  <si>
    <t>Сумма,      тыс.руб.</t>
  </si>
  <si>
    <t>00010300000000000000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</si>
  <si>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</si>
  <si>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00010302230010000110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</si>
  <si>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</si>
  <si>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</si>
  <si>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</si>
  <si>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Налоги на совокупный доход</t>
  </si>
  <si>
    <t>00010302240010000110</t>
  </si>
  <si>
    <t>00010302250010000110</t>
  </si>
  <si>
    <t>00010302260010000110</t>
  </si>
  <si>
    <t>Налог, взимаемый в связи с применением упрощенной системы налогообложения (по нормативу, установленному законом Московской области 50%)</t>
  </si>
  <si>
    <t>Налог, взимаемый с налогоплательщиков, выбравших в качестве объекта налогообложения доходы</t>
  </si>
  <si>
    <t>Единый налог на вмененный доход для отдельных видов деятельности</t>
  </si>
  <si>
    <t>Единый сельскохозяйственный налог</t>
  </si>
  <si>
    <t>Налог, взимаемый в связи с применением патентной системы налогообложения, зачисляемый в бюджеты городских округов</t>
  </si>
  <si>
    <t>Налоги на имущество</t>
  </si>
  <si>
    <t>00010500000000000000</t>
  </si>
  <si>
    <t>00010501000000000110</t>
  </si>
  <si>
    <t>00010501011010000110</t>
  </si>
  <si>
    <t>00010501021010000110</t>
  </si>
  <si>
    <t>00010502010020000110</t>
  </si>
  <si>
    <t>00010503010010000110</t>
  </si>
  <si>
    <t>00010504010020000110</t>
  </si>
  <si>
    <t>Налог на имущество физических лиц, взимаемый по ставкам, применяемым к объектам налогообложения, расположенным в границах городских округов</t>
  </si>
  <si>
    <t>Земельный налог с организаций, обладающих земельным участком, расположенным в границах городских округов</t>
  </si>
  <si>
    <t>Земельный налог с физических лиц, обладающих земельным участком, расположенным в границах городских округов</t>
  </si>
  <si>
    <t>00010601020040000110</t>
  </si>
  <si>
    <t>00010606032040000110</t>
  </si>
  <si>
    <t>00010606042040000110</t>
  </si>
  <si>
    <t>Государственная пошлина</t>
  </si>
  <si>
    <t>Государственная пошлина за выдачу разрешения на установку рекламной конструкции</t>
  </si>
  <si>
    <t>Итого налоговых доходов</t>
  </si>
  <si>
    <t>00010800000000000000</t>
  </si>
  <si>
    <t>00010803010010000110</t>
  </si>
  <si>
    <t>00010807150010000110</t>
  </si>
  <si>
    <t>Доходы от использования имущества, находящегося в государственной и муниципальной собственности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</si>
  <si>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городским округам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</si>
  <si>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</si>
  <si>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</t>
  </si>
  <si>
    <t>Доходы от сдачи в аренду имущества, составляющего казну городских округов (за исключением земельных участков)</t>
  </si>
  <si>
    <t>00011100000000000000</t>
  </si>
  <si>
    <t>00011101040040000120</t>
  </si>
  <si>
    <t>00011105000000000120</t>
  </si>
  <si>
    <t>00011105012040000120</t>
  </si>
  <si>
    <t>00011105074040000120</t>
  </si>
  <si>
    <t>Платежи от государственных и муниципальных унитарных предприятий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</si>
  <si>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городскими округами</t>
  </si>
  <si>
    <t>Налог на доходы физических лиц (по нормативу, установленному Бюджетным кодексом Российской Федерации)</t>
  </si>
  <si>
    <t>00011107000000000120</t>
  </si>
  <si>
    <t>00011107014040000120</t>
  </si>
  <si>
    <t>00011109000000000120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</si>
  <si>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</si>
  <si>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00011109044040000120</t>
  </si>
  <si>
    <t>Прочие поступления от использования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том числе:</t>
  </si>
  <si>
    <t>Плата за установку и эксплуатацию рекламных конструкций</t>
  </si>
  <si>
    <t>Платежи при пользовании природными ресурсами</t>
  </si>
  <si>
    <t>00011200000000000000</t>
  </si>
  <si>
    <t>Плата за негативное воздействие на окружающую среду</t>
  </si>
  <si>
    <t>00011201000010000120</t>
  </si>
  <si>
    <t>Плата за выбросы загрязняющих веществ в атмосферный воздух стационарными объектами</t>
  </si>
  <si>
    <t>00011201010010000120</t>
  </si>
  <si>
    <t>00011201030010000120</t>
  </si>
  <si>
    <t>Плата за сбросы загрязняющих веществ в водные объекты</t>
  </si>
  <si>
    <t>00011201040010000120</t>
  </si>
  <si>
    <t>Плата за размещение отходов производства и потребления</t>
  </si>
  <si>
    <t>00011400000000000000</t>
  </si>
  <si>
    <t>Доходы от продажи материальных и нематериальных активов</t>
  </si>
  <si>
    <t>Доходы от реализации имущества, находящегося в собственности городских округов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 в части реализации основных средств по указанному имуществу</t>
  </si>
  <si>
    <t>00011402040040000410</t>
  </si>
  <si>
    <t>00011406012040000430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</si>
  <si>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округов</t>
  </si>
  <si>
    <t>Штрафы, санкции, возмещение ущерба</t>
  </si>
  <si>
    <t>00011600000000000000</t>
  </si>
  <si>
    <t>Прочие неналоговые доходы</t>
  </si>
  <si>
    <t>00011700000000000000</t>
  </si>
  <si>
    <t>00011705040040000180</t>
  </si>
  <si>
    <t>Прочие неналоговые доходы бюджетов городских округов</t>
  </si>
  <si>
    <t>Итого неналоговых доходов</t>
  </si>
  <si>
    <t xml:space="preserve">Безвозмездные поступления </t>
  </si>
  <si>
    <t>00020000000000000000</t>
  </si>
  <si>
    <t>00020200000000000000</t>
  </si>
  <si>
    <t>Безвозмездные поступления от других бюджетов бюджетной системы Российской Федерации</t>
  </si>
  <si>
    <t>00020210000000000150</t>
  </si>
  <si>
    <t>00020215001040000150</t>
  </si>
  <si>
    <t>00020220000000000150</t>
  </si>
  <si>
    <t>00020230000000000150</t>
  </si>
  <si>
    <t>00020240000000000150</t>
  </si>
  <si>
    <t>Иные межбюджетные трансферты</t>
  </si>
  <si>
    <t>Прочие безвозмездные поступления</t>
  </si>
  <si>
    <t>Прочие безвозмездные поступления в бюджеты городских округов</t>
  </si>
  <si>
    <t>ВСЕГО ДОХОДОВ</t>
  </si>
  <si>
    <t>Приложение 1</t>
  </si>
  <si>
    <t>к решению Совета депутатов</t>
  </si>
  <si>
    <t>Наро-Фоминского</t>
  </si>
  <si>
    <t>городского округа</t>
  </si>
  <si>
    <t>Поступления доходов в бюджет</t>
  </si>
  <si>
    <t>00020704050040000150</t>
  </si>
  <si>
    <t>НАЛОГОВЫЕ И НЕНАЛОГОВЫЕ ДОХОДЫ</t>
  </si>
  <si>
    <t>Налоги на прибыль, доходы</t>
  </si>
  <si>
    <t>Налоги на товары (работы, услуги), реализуемые на территории Российской Федерации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</si>
  <si>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</si>
  <si>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Дотации бюджетам бюджетной системы Российской Федерации</t>
  </si>
  <si>
    <t>Субсидии бюджетам бюджетной системы Российской Федерации (межбюджетные субсидии), в том числе:</t>
  </si>
  <si>
    <t>Субвенции бюджетам бюджетной системы Российской Федерации, в том числе:</t>
  </si>
  <si>
    <t>00020700000000000000</t>
  </si>
  <si>
    <t>На обеспечение подвоза обучающихся к месту обучения в муниципальные общеобразовательные организации в Московской области, расположенные в сельских населенных пунктах</t>
  </si>
  <si>
    <t>На государственную поддержку частных дошкольных образовательных организаций в Московской области с целью возмещения расходов на присмотр и уход, содержание имущества и арендную плату за использование помещений</t>
  </si>
  <si>
    <t>На оплату расходов, связанных с компенсацией проезда к месту учебы и обратно отдельным категориям обучающихся по очной форме обучения муниципальных общеобразовательных организаций в Московской области</t>
  </si>
  <si>
    <t>Плата за социальный найм</t>
  </si>
  <si>
    <t>00010600000000000000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</si>
  <si>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</si>
  <si>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00011105024040000120</t>
  </si>
  <si>
    <t>00011105312040000120</t>
  </si>
  <si>
    <t>Плата по соглашениям об установлении сервитута, заключенным органами местного самоуправления городских округов, государственными или муниципальными предприятиями либо государственными или муниципальными учреждениями в отношении земельных участков, государственная собственность на которые не разграничена и которые расположены в границах городских округов</t>
  </si>
  <si>
    <t>00011300000000000000</t>
  </si>
  <si>
    <t>00011302994040000130</t>
  </si>
  <si>
    <t>Доходы от оказания платных услуг и компенсации затрат государства</t>
  </si>
  <si>
    <t>Прочие доходы от компенсации затрат бюджетов городских округов</t>
  </si>
  <si>
    <t>00010600000000000110</t>
  </si>
  <si>
    <t>Земельный налог</t>
  </si>
  <si>
    <t>Плата за коммерческий найм</t>
  </si>
  <si>
    <t>Дотации бюджетам городских округов на выравнивание бюджетной обеспеченности из бюджета субъекта Российской Федерации</t>
  </si>
  <si>
    <t>00011301994040000130</t>
  </si>
  <si>
    <t>Прочие доходы от оказания платных услуг (работ) получателями средств бюджетов городских округов</t>
  </si>
  <si>
    <t>00011406312040000430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</si>
  <si>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городских округов</t>
  </si>
  <si>
    <t>00011109080040000120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</si>
  <si>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городских округов, и на землях или земельных участках, государственная собственность на которые не разграничена</t>
  </si>
  <si>
    <t>Плата за предоставление права на размещение и эксплуатацию нестационарного торгового объекта</t>
  </si>
  <si>
    <t>На софинансирование работ по капитальному ремонту и ремонту автомобильных дорог общего пользования местного значения</t>
  </si>
  <si>
    <t>00020220216046024150</t>
  </si>
  <si>
    <t>На создание и обеспечение функционирования центров образования естественно-научной и технологической направленностей в общеобразовательных организациях, расположенных в сельской местности и малых городах</t>
  </si>
  <si>
    <t>00020225169040000150</t>
  </si>
  <si>
    <t>На государственную поддержку образовательных организаций в целях оснащения (обновления) их компьютерным, мультимедийным, презентационным оборудованием и программным обеспечением в рамках эксперимента по модернизации начального общего, основного общего и среднего общего образования</t>
  </si>
  <si>
    <t>00020225208040000150</t>
  </si>
  <si>
    <t>На создание дополнительных мест для детей в возрасте от 1,5 до 3 лет любой направленности в организациях, осуществляющих образовательную деятельность (за исключением государственных, муниципальных), и у индивидуальных предпринимателей, осуществляющих образовательную деятельность по образовательным программам дошкольного образования, в том числе адаптированным, и присмотр и уход за детьми</t>
  </si>
  <si>
    <t>00020225253040000150</t>
  </si>
  <si>
    <t>На реализацию федеральной целевой программы "Увековечение памяти погибших при защите Отечества на 2019-2024 годы"</t>
  </si>
  <si>
    <t>00020225299040000150</t>
  </si>
  <si>
    <t>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</si>
  <si>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00020225304040000150</t>
  </si>
  <si>
    <t>На создание новых мест в общеобразовательных организациях</t>
  </si>
  <si>
    <t>00020225520040000150</t>
  </si>
  <si>
    <t>На реализацию программ формирования современной городской среды в части благоустройства общественных территорий</t>
  </si>
  <si>
    <t>На рекультивацию полигонов твердых коммунальных отходов</t>
  </si>
  <si>
    <t>00020225555040000150</t>
  </si>
  <si>
    <t>00020229999045242150</t>
  </si>
  <si>
    <t>На изготовление и установку стел</t>
  </si>
  <si>
    <t>На приобретение музыкальных инструментов для муниципальных организаций дополнительного образования Московской области, осуществляющих деятельность в сфере культуры</t>
  </si>
  <si>
    <t>00020229999046028150</t>
  </si>
  <si>
    <t>00020229999046048150</t>
  </si>
  <si>
    <t>00020229999046060150</t>
  </si>
  <si>
    <t>На ремонт подъездов в многоквартирных домах</t>
  </si>
  <si>
    <t>На софинансирование расходов на организацию транспортного обслуживания населения по муниципальным маршрутам регулярных перевозок по регулируемым тарифам</t>
  </si>
  <si>
    <t>На обустройство и установку детских игровых площадок на территории муниципальных образований Московской области</t>
  </si>
  <si>
    <t>00020229999046095150</t>
  </si>
  <si>
    <t>00020229999046157150</t>
  </si>
  <si>
    <t>00020229999046158150</t>
  </si>
  <si>
    <t>На мероприятия по организации отдыха детей в каникулярное время</t>
  </si>
  <si>
    <t>00020229999046219150</t>
  </si>
  <si>
    <t>На устройство и капитальный ремонт электросетевого хозяйства, систем наружного освещения в рамках реализации проекта "Светлый город"</t>
  </si>
  <si>
    <t>На ремонт дворовых территорий</t>
  </si>
  <si>
    <t>00020229999046227150</t>
  </si>
  <si>
    <t>00020229999046233150</t>
  </si>
  <si>
    <t>00020229999046263150</t>
  </si>
  <si>
    <t>00020229999046274150</t>
  </si>
  <si>
    <t>На организацию питания обучающихся, получающих основное и среднее общее образование, и отдельных категорий обучающихся, получающих начальное общее образование, в муниципальных общеобразовательных организациях в Московской области</t>
  </si>
  <si>
    <t>На создание и содержание дополнительных мест для детей в возрасте от 1,5 до 7 лет в организациях, осуществляющих присмотр и уход за детьми</t>
  </si>
  <si>
    <t>00020229999046287150</t>
  </si>
  <si>
    <t>00020229999046288150</t>
  </si>
  <si>
    <t>На строительство и реконструкцию объектов коммунальной инфраструктуры</t>
  </si>
  <si>
    <t>00020229999046408150</t>
  </si>
  <si>
    <t>На строительство и реконструкцию объектов инженерной инфраструктуры для заводов по термическому обезвреживанию отходов на территории муниципальных образований Московской области</t>
  </si>
  <si>
    <t>На обеспечение мероприятий по устойчивому сокращению непригодного для проживания жилищного фонда</t>
  </si>
  <si>
    <t>00020229999046452150</t>
  </si>
  <si>
    <t>00020229999046748150</t>
  </si>
  <si>
    <t>На предоставление гражданам  субсидий на оплату жилого помещения и коммунальных услуг</t>
  </si>
  <si>
    <t>На обеспечение предоставления гражданам  субсидий на оплату жилого помещения и коммунальных услуг</t>
  </si>
  <si>
    <t xml:space="preserve">На обеспечение переданного государственного полномочия Московской области по созданию комиссий по делам несовершеннолетних и защите их прав городских округов и муниципальных образований Московской области </t>
  </si>
  <si>
    <t>На осуществление государственных полномочий Московской области в области земельных отношений</t>
  </si>
  <si>
    <t>На осуществление переданных полномочий Московской области по организации мероприятий при осуществлении деятельности по обращению с животными без владельцев</t>
  </si>
  <si>
    <t>00020230022046141150</t>
  </si>
  <si>
    <t>00020230022046142150</t>
  </si>
  <si>
    <t>00020230024046068150</t>
  </si>
  <si>
    <t>00020230024046070150</t>
  </si>
  <si>
    <t>00020230024046083150</t>
  </si>
  <si>
    <t>00020230024046087150</t>
  </si>
  <si>
    <t>На создание административных комиссий, уполномоченных рассматривать дела об административных правонарушениях в сфере благоустройства</t>
  </si>
  <si>
    <t>На осуществление переданных полномочий Московской области по транспортировке в морг, включая погрузоразгрузочные работы, с мест обнаружения или происшествия умерших для производства судебно-медицинской экспертизы</t>
  </si>
  <si>
    <t>На предоставление жилых помещений детям-сиротам и детям, оставшимся без попечения родителей, лицам из числа детей-сирот и детей, оставшихся без попечения родителей, по договорам найма специализированных жилых помещений</t>
  </si>
  <si>
    <t>00020230024046223150</t>
  </si>
  <si>
    <t>00020230024046267150</t>
  </si>
  <si>
    <t>00020230024046282150</t>
  </si>
  <si>
    <t>00020235082040000150</t>
  </si>
  <si>
    <t>00020235120040000150</t>
  </si>
  <si>
    <t>На осуществление переданных полномочий по временному хранению, комплектованию, учету и использованию архивных документов, относящихся к собственности Московской области и временно хранящихся в муниципальных архивах</t>
  </si>
  <si>
    <t xml:space="preserve">На осуществление отдельных государственных полномочий в части подготовки и направления уведомлений о соответствии (несоответствии) указанных в уведомлении о планируемом строительстве параметров объекта индивидуального жилищного строительства или садового дома установленным параметрам и допустимости размещения объекта индивидуального жилищного строительства или садового дома на земельном участке, уведомлений о соответствии (несоответствии) построенных или реконструированных объектов индивидуального жилищного строительства или садового дома требованиям законодательства о градостроительной деятельности </t>
  </si>
  <si>
    <t>На выплату компенсации родительской платы за присмотр и уход за детьми, осваивающими образовательные программы дошкольного образования в организациях Московской области, осуществляющих образовательную деятельность</t>
  </si>
  <si>
    <t>00020239999046069150</t>
  </si>
  <si>
    <t>00020239999046071150</t>
  </si>
  <si>
    <t>На создание центров образования естественно-научной и технологической направленностей</t>
  </si>
  <si>
    <t>00020249999046276150</t>
  </si>
  <si>
    <t>00020230024046214150</t>
  </si>
  <si>
    <t>00020225497040000150</t>
  </si>
  <si>
    <t>На реализацию мероприятий по обеспечению жильем молодых семей</t>
  </si>
  <si>
    <t>00020229999046289150</t>
  </si>
  <si>
    <t>На ямочный ремонт асфальтового покрытия дворовых территорий</t>
  </si>
  <si>
    <t>00020225242040000150</t>
  </si>
  <si>
    <t>На ликвидацию несанкционированных свалок в границах городов и наиболее опасных объектов накопленного экологического вреда окружающей среде</t>
  </si>
  <si>
    <t>00020219999040000150</t>
  </si>
  <si>
    <t>Прочие дотации (Премия Губернатора Московской области "Прорыв года")</t>
  </si>
  <si>
    <t>Плата за разрешение на размещение объектов</t>
  </si>
  <si>
    <t>00011401040040000410</t>
  </si>
  <si>
    <t>Доходы от продажи квартир, находящихся в собственности городских округов</t>
  </si>
  <si>
    <t>00011406024040000430</t>
  </si>
  <si>
    <t>Доходы от продажи земельных участков, находящихся в собственности городских округов (за исключением земельных участков муниципальных бюджетных и автономных учреждений)</t>
  </si>
  <si>
    <t>00020229999046086150</t>
  </si>
  <si>
    <t>На дооснащение материально-техническими средствами - приобретение программно-технических комплексов для оформления паспортов гражданина Российской Федерации, удостоверяющих личность гражданина Российской Федерации за пределами территории Российской Федерации в многофункциональных центрах предоставления государственных и муниципальных услуг, а также их техническая поддержка</t>
  </si>
  <si>
    <t>00020229999046167150</t>
  </si>
  <si>
    <t>На устройство контейнерных площадок</t>
  </si>
  <si>
    <t>00020229999046186150</t>
  </si>
  <si>
    <t>00020229999046187150</t>
  </si>
  <si>
    <t>На улучшение архитектурно-художественного облика улиц городов</t>
  </si>
  <si>
    <t>На создание и ремонт пешеходных коммуникаций</t>
  </si>
  <si>
    <t>00020229999046189150</t>
  </si>
  <si>
    <t>На выполнение комплекса мероприятий по ликвидации последствий засорения водных объектов, находящихся в муниципальной собственности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</si>
  <si>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округов (за исключением земельных участков муниципальных бюджетных и автономных учреждений)</t>
  </si>
  <si>
    <t>00020229999046025150</t>
  </si>
  <si>
    <t>На софинансирование работ в целях проведения капитального ремонта и ремонта автомобильных дорог, примыкающих к территориям садоводческих, огороднических и дачных некоммерческих объединений граждан</t>
  </si>
  <si>
    <t>00020229999046305150</t>
  </si>
  <si>
    <t>На реализацию проектов граждан, сформированных в рамках практик инициативного бюджетирования</t>
  </si>
  <si>
    <t>На обеспечение организаций начального общего, основного общего и среднего общего образования, находящихся в ведении органов местного самоуправления муниципальных образований Московской области, доступом в информационно-телекоммуникационную сеть "Интернет"</t>
  </si>
  <si>
    <t>00020229999046135150</t>
  </si>
  <si>
    <t>На комплексное благоустройство территорий муниципальных образований Московской области</t>
  </si>
  <si>
    <t>На реализацию программ формирования современной городской среды в части достижения основного результата по благоустройству общественных территорий</t>
  </si>
  <si>
    <t>00020229999046293150</t>
  </si>
  <si>
    <t>На установку, монтаж и настройку ip-камер, приобретенных в рамках предоставленной субсидии на государственную поддержку образовательных организаций в целях оснащения (обновления) их компьютерным, мультимедийным, презентационным оборудованием и программным обеспечением в рамках эксперимента по модернизации начального общего, основного общего и среднего общего образования</t>
  </si>
  <si>
    <t>от ___________ № ____</t>
  </si>
  <si>
    <t>Наро-Фоминского городского округа на 2022 год</t>
  </si>
  <si>
    <t>00020239999040000150</t>
  </si>
  <si>
    <t>На финансовое обеспечение получения гражданами дошкольного образования в частных дошкольных образовательных организациях в Московской области, дошкольного, начального общего, основного общего, среднего общего образования в частных общеобразовательных организациях в Московской области, осуществляющих образовательную деятельность по имеющим государственную аккредитацию основным общеобразовательным программам,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услуг), и на обеспечение питанием отдельных категорий обучающихся по очной форме обучения в частных общеобразовательных организациях в Московской области, осуществляющих образовательную деятельность по имеющим государственную аккредитацию основным общеобразовательным программам</t>
  </si>
  <si>
    <t>На 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в Московской области,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 в Московской области, обеспечение дополнительного образования в муниципальных общеобразовательных организациях в Московской области,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</t>
  </si>
  <si>
    <t>На осуществление отдельных государственных полномочий в части присвоения адресов объектам адресации, изменения и аннулирования адресов, присвоения наименований элементам улично-дорожной сети (за исключением автомобильных дорог федерального значения, автомобильных дорог регионального или межмуниципального значения, местного значения муниципального района), наименований элементам планировочной структуры, изменения, аннулирования таких наименований, согласования переустройства и перепланировки помещений в многоквартирном доме</t>
  </si>
  <si>
    <t>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</si>
  <si>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00020230024040000150</t>
  </si>
  <si>
    <t>На обеспечение переданных государственных полномочий Московской области по организации деятельности по сбору (в том числе раздельный сбор), транспортированию, обработке, утилизации отходов, в том числе бытового мусора, на лесных участках в составе земель лесного фонда, не предоставленных гражданам и юридическим лицам</t>
  </si>
  <si>
    <t>00020235485040000150</t>
  </si>
  <si>
    <t>На обеспечение жильем граждан, уволенных с военной службы (службы), и приравненных к ним лиц</t>
  </si>
  <si>
    <t>00020249999046143150</t>
  </si>
  <si>
    <t>На реализацию отдельных мероприятий муниципальных программ</t>
  </si>
  <si>
    <t>00020245424040000150</t>
  </si>
  <si>
    <t>На 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</t>
  </si>
  <si>
    <t>00011601203010000140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</si>
  <si>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</si>
  <si>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связанные с нецелевым использованием бюджетных средств, невозвратом либо несвоевременным возвратом бюджетного кредита, неперечислением либо несвоевременным перечислением платы за пользование бюджетным кредитом, нарушением условий предоставления бюджетного кредита, нарушением порядка и (или) условий предоставления (расходования) межбюджетных трансфертов, нарушением условий предоставления бюджетных инвестиций, субсидий юридическим лицам, индивидуальным предпринимателям и физическим лицам, подлежащие перечислению в бюджет муниципального образования</t>
  </si>
  <si>
    <t>00011601157010000140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</si>
</sst>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49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justify" vertical="center" wrapText="1"/>
    </xf>
    <xf numFmtId="0" fontId="2" fillId="0" borderId="0" xfId="0" applyFont="1"/>
    <xf numFmtId="0" fontId="3" fillId="0" borderId="0" xfId="0" applyFont="1"/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justify" vertical="center" wrapText="1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justify" vertical="center" wrapText="1"/>
    </xf>
    <xf numFmtId="3" fontId="1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justify" vertical="center" wrapText="1"/>
    </xf>
    <xf numFmtId="3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justify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justify" vertical="center" wrapText="1"/>
    </xf>
    <xf numFmtId="3" fontId="1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/>
    <xf numFmtId="0" fontId="2" fillId="0" borderId="0" xfId="0" applyFont="1" applyFill="1"/>
    <xf numFmtId="0" fontId="1" fillId="0" borderId="0" xfId="0" applyFont="1" applyFill="1"/>
    <xf numFmtId="0" fontId="3" fillId="0" borderId="0" xfId="0" applyFont="1" applyFill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 indent="32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2"/>
  <sheetViews>
    <sheetView tabSelected="1" topLeftCell="A69" zoomScaleNormal="100" workbookViewId="0">
      <selection activeCell="C142" sqref="C142"/>
    </sheetView>
  </sheetViews>
  <sheetFormatPr defaultColWidth="8.88671875" defaultRowHeight="13.2" x14ac:dyDescent="0.25"/>
  <cols>
    <col min="1" max="1" width="20.33203125" style="1" customWidth="1"/>
    <col min="2" max="2" width="57.88671875" style="1" customWidth="1"/>
    <col min="3" max="3" width="14.33203125" style="1" customWidth="1"/>
    <col min="4" max="4" width="8.88671875" style="23"/>
    <col min="5" max="16384" width="8.88671875" style="1"/>
  </cols>
  <sheetData>
    <row r="1" spans="1:4" x14ac:dyDescent="0.25">
      <c r="B1" s="26" t="s">
        <v>98</v>
      </c>
      <c r="C1" s="26"/>
    </row>
    <row r="2" spans="1:4" x14ac:dyDescent="0.25">
      <c r="B2" s="26" t="s">
        <v>99</v>
      </c>
      <c r="C2" s="26"/>
    </row>
    <row r="3" spans="1:4" x14ac:dyDescent="0.25">
      <c r="B3" s="26" t="s">
        <v>100</v>
      </c>
      <c r="C3" s="26"/>
    </row>
    <row r="4" spans="1:4" x14ac:dyDescent="0.25">
      <c r="B4" s="26" t="s">
        <v>101</v>
      </c>
      <c r="C4" s="26"/>
    </row>
    <row r="5" spans="1:4" x14ac:dyDescent="0.25">
      <c r="B5" s="26" t="s">
        <v>244</v>
      </c>
      <c r="C5" s="26"/>
    </row>
    <row r="7" spans="1:4" x14ac:dyDescent="0.25">
      <c r="A7" s="25" t="s">
        <v>102</v>
      </c>
      <c r="B7" s="25"/>
      <c r="C7" s="25"/>
    </row>
    <row r="8" spans="1:4" x14ac:dyDescent="0.25">
      <c r="A8" s="25" t="s">
        <v>245</v>
      </c>
      <c r="B8" s="25"/>
      <c r="C8" s="25"/>
    </row>
    <row r="10" spans="1:4" ht="26.4" x14ac:dyDescent="0.25">
      <c r="A10" s="6" t="s">
        <v>0</v>
      </c>
      <c r="B10" s="6" t="s">
        <v>2</v>
      </c>
      <c r="C10" s="6" t="s">
        <v>6</v>
      </c>
    </row>
    <row r="11" spans="1:4" s="4" customFormat="1" x14ac:dyDescent="0.25">
      <c r="A11" s="7" t="s">
        <v>1</v>
      </c>
      <c r="B11" s="6" t="s">
        <v>104</v>
      </c>
      <c r="C11" s="8">
        <f>C35+C72</f>
        <v>4135939</v>
      </c>
      <c r="D11" s="22"/>
    </row>
    <row r="12" spans="1:4" s="4" customFormat="1" x14ac:dyDescent="0.25">
      <c r="A12" s="7" t="s">
        <v>3</v>
      </c>
      <c r="B12" s="9" t="s">
        <v>105</v>
      </c>
      <c r="C12" s="8">
        <f>C13+C14</f>
        <v>2263194</v>
      </c>
      <c r="D12" s="22"/>
    </row>
    <row r="13" spans="1:4" ht="26.4" x14ac:dyDescent="0.25">
      <c r="A13" s="10" t="s">
        <v>4</v>
      </c>
      <c r="B13" s="11" t="s">
        <v>54</v>
      </c>
      <c r="C13" s="12">
        <v>1010516</v>
      </c>
    </row>
    <row r="14" spans="1:4" x14ac:dyDescent="0.25">
      <c r="A14" s="10" t="s">
        <v>4</v>
      </c>
      <c r="B14" s="11" t="s">
        <v>5</v>
      </c>
      <c r="C14" s="12">
        <v>1252678</v>
      </c>
    </row>
    <row r="15" spans="1:4" s="4" customFormat="1" ht="26.4" x14ac:dyDescent="0.25">
      <c r="A15" s="7" t="s">
        <v>7</v>
      </c>
      <c r="B15" s="9" t="s">
        <v>106</v>
      </c>
      <c r="C15" s="8">
        <f>SUM(C16:C19)</f>
        <v>76642</v>
      </c>
      <c r="D15" s="22"/>
    </row>
    <row r="16" spans="1:4" ht="52.8" x14ac:dyDescent="0.25">
      <c r="A16" s="16" t="s">
        <v>9</v>
      </c>
      <c r="B16" s="11" t="s">
        <v>8</v>
      </c>
      <c r="C16" s="12">
        <v>34652</v>
      </c>
    </row>
    <row r="17" spans="1:4" ht="66" x14ac:dyDescent="0.25">
      <c r="A17" s="16" t="s">
        <v>14</v>
      </c>
      <c r="B17" s="11" t="s">
        <v>10</v>
      </c>
      <c r="C17" s="12">
        <v>192</v>
      </c>
    </row>
    <row r="18" spans="1:4" ht="52.8" x14ac:dyDescent="0.25">
      <c r="A18" s="16" t="s">
        <v>15</v>
      </c>
      <c r="B18" s="11" t="s">
        <v>11</v>
      </c>
      <c r="C18" s="12">
        <v>46143</v>
      </c>
    </row>
    <row r="19" spans="1:4" ht="52.8" x14ac:dyDescent="0.25">
      <c r="A19" s="16" t="s">
        <v>16</v>
      </c>
      <c r="B19" s="11" t="s">
        <v>12</v>
      </c>
      <c r="C19" s="12">
        <v>-4345</v>
      </c>
    </row>
    <row r="20" spans="1:4" s="4" customFormat="1" x14ac:dyDescent="0.25">
      <c r="A20" s="7" t="s">
        <v>23</v>
      </c>
      <c r="B20" s="9" t="s">
        <v>13</v>
      </c>
      <c r="C20" s="8">
        <f>C21+C24+C25+C26</f>
        <v>629032</v>
      </c>
      <c r="D20" s="22"/>
    </row>
    <row r="21" spans="1:4" ht="39.6" x14ac:dyDescent="0.25">
      <c r="A21" s="10" t="s">
        <v>24</v>
      </c>
      <c r="B21" s="11" t="s">
        <v>17</v>
      </c>
      <c r="C21" s="12">
        <f>C22+C23</f>
        <v>524893</v>
      </c>
    </row>
    <row r="22" spans="1:4" ht="26.4" x14ac:dyDescent="0.25">
      <c r="A22" s="10" t="s">
        <v>25</v>
      </c>
      <c r="B22" s="11" t="s">
        <v>18</v>
      </c>
      <c r="C22" s="12">
        <v>430412</v>
      </c>
    </row>
    <row r="23" spans="1:4" ht="55.95" customHeight="1" x14ac:dyDescent="0.25">
      <c r="A23" s="10" t="s">
        <v>26</v>
      </c>
      <c r="B23" s="11" t="s">
        <v>107</v>
      </c>
      <c r="C23" s="12">
        <v>94481</v>
      </c>
    </row>
    <row r="24" spans="1:4" ht="13.2" hidden="1" customHeight="1" x14ac:dyDescent="0.25">
      <c r="A24" s="10" t="s">
        <v>27</v>
      </c>
      <c r="B24" s="11" t="s">
        <v>19</v>
      </c>
      <c r="C24" s="12"/>
    </row>
    <row r="25" spans="1:4" hidden="1" x14ac:dyDescent="0.25">
      <c r="A25" s="10" t="s">
        <v>28</v>
      </c>
      <c r="B25" s="11" t="s">
        <v>20</v>
      </c>
      <c r="C25" s="12"/>
    </row>
    <row r="26" spans="1:4" ht="26.4" x14ac:dyDescent="0.25">
      <c r="A26" s="10" t="s">
        <v>29</v>
      </c>
      <c r="B26" s="11" t="s">
        <v>21</v>
      </c>
      <c r="C26" s="12">
        <v>104139</v>
      </c>
    </row>
    <row r="27" spans="1:4" s="4" customFormat="1" x14ac:dyDescent="0.25">
      <c r="A27" s="7" t="s">
        <v>116</v>
      </c>
      <c r="B27" s="9" t="s">
        <v>22</v>
      </c>
      <c r="C27" s="8">
        <f>SUM(C28:C29)</f>
        <v>762326</v>
      </c>
      <c r="D27" s="22"/>
    </row>
    <row r="28" spans="1:4" ht="39.6" x14ac:dyDescent="0.25">
      <c r="A28" s="10" t="s">
        <v>33</v>
      </c>
      <c r="B28" s="11" t="s">
        <v>30</v>
      </c>
      <c r="C28" s="12">
        <v>194088</v>
      </c>
    </row>
    <row r="29" spans="1:4" x14ac:dyDescent="0.25">
      <c r="A29" s="7" t="s">
        <v>125</v>
      </c>
      <c r="B29" s="9" t="s">
        <v>126</v>
      </c>
      <c r="C29" s="8">
        <f>C30+C31</f>
        <v>568238</v>
      </c>
    </row>
    <row r="30" spans="1:4" ht="26.4" x14ac:dyDescent="0.25">
      <c r="A30" s="10" t="s">
        <v>34</v>
      </c>
      <c r="B30" s="11" t="s">
        <v>31</v>
      </c>
      <c r="C30" s="15">
        <v>300000</v>
      </c>
    </row>
    <row r="31" spans="1:4" ht="26.4" x14ac:dyDescent="0.25">
      <c r="A31" s="10" t="s">
        <v>35</v>
      </c>
      <c r="B31" s="11" t="s">
        <v>32</v>
      </c>
      <c r="C31" s="15">
        <v>268238</v>
      </c>
    </row>
    <row r="32" spans="1:4" s="4" customFormat="1" x14ac:dyDescent="0.25">
      <c r="A32" s="7" t="s">
        <v>39</v>
      </c>
      <c r="B32" s="9" t="s">
        <v>36</v>
      </c>
      <c r="C32" s="8">
        <f>SUM(C33:C34)</f>
        <v>34175</v>
      </c>
      <c r="D32" s="22"/>
    </row>
    <row r="33" spans="1:4" ht="39.6" x14ac:dyDescent="0.25">
      <c r="A33" s="10" t="s">
        <v>40</v>
      </c>
      <c r="B33" s="11" t="s">
        <v>117</v>
      </c>
      <c r="C33" s="12">
        <v>34000</v>
      </c>
    </row>
    <row r="34" spans="1:4" ht="26.4" x14ac:dyDescent="0.25">
      <c r="A34" s="10" t="s">
        <v>41</v>
      </c>
      <c r="B34" s="11" t="s">
        <v>37</v>
      </c>
      <c r="C34" s="12">
        <v>175</v>
      </c>
    </row>
    <row r="35" spans="1:4" s="4" customFormat="1" x14ac:dyDescent="0.25">
      <c r="A35" s="7"/>
      <c r="B35" s="9" t="s">
        <v>38</v>
      </c>
      <c r="C35" s="8">
        <f>C12+C15+C20+C27+C32</f>
        <v>3765369</v>
      </c>
      <c r="D35" s="22"/>
    </row>
    <row r="36" spans="1:4" s="4" customFormat="1" ht="26.4" x14ac:dyDescent="0.25">
      <c r="A36" s="7" t="s">
        <v>47</v>
      </c>
      <c r="B36" s="9" t="s">
        <v>42</v>
      </c>
      <c r="C36" s="8">
        <f>C37+C38+C43+C45</f>
        <v>272519</v>
      </c>
      <c r="D36" s="22"/>
    </row>
    <row r="37" spans="1:4" s="4" customFormat="1" ht="42.6" customHeight="1" x14ac:dyDescent="0.25">
      <c r="A37" s="7" t="s">
        <v>48</v>
      </c>
      <c r="B37" s="9" t="s">
        <v>43</v>
      </c>
      <c r="C37" s="8">
        <v>1000</v>
      </c>
      <c r="D37" s="22"/>
    </row>
    <row r="38" spans="1:4" s="4" customFormat="1" ht="79.2" x14ac:dyDescent="0.25">
      <c r="A38" s="7" t="s">
        <v>49</v>
      </c>
      <c r="B38" s="9" t="s">
        <v>44</v>
      </c>
      <c r="C38" s="8">
        <f>C39+C41+C40+C42</f>
        <v>259619</v>
      </c>
      <c r="D38" s="22"/>
    </row>
    <row r="39" spans="1:4" ht="66" x14ac:dyDescent="0.25">
      <c r="A39" s="10" t="s">
        <v>50</v>
      </c>
      <c r="B39" s="11" t="s">
        <v>45</v>
      </c>
      <c r="C39" s="12">
        <v>214237</v>
      </c>
    </row>
    <row r="40" spans="1:4" ht="66" x14ac:dyDescent="0.25">
      <c r="A40" s="10" t="s">
        <v>118</v>
      </c>
      <c r="B40" s="11" t="s">
        <v>233</v>
      </c>
      <c r="C40" s="12">
        <v>19469</v>
      </c>
    </row>
    <row r="41" spans="1:4" ht="26.4" x14ac:dyDescent="0.25">
      <c r="A41" s="10" t="s">
        <v>51</v>
      </c>
      <c r="B41" s="11" t="s">
        <v>46</v>
      </c>
      <c r="C41" s="12">
        <v>25713</v>
      </c>
    </row>
    <row r="42" spans="1:4" ht="79.2" x14ac:dyDescent="0.25">
      <c r="A42" s="10" t="s">
        <v>119</v>
      </c>
      <c r="B42" s="11" t="s">
        <v>120</v>
      </c>
      <c r="C42" s="12">
        <v>200</v>
      </c>
    </row>
    <row r="43" spans="1:4" s="4" customFormat="1" ht="26.4" x14ac:dyDescent="0.25">
      <c r="A43" s="7" t="s">
        <v>55</v>
      </c>
      <c r="B43" s="9" t="s">
        <v>52</v>
      </c>
      <c r="C43" s="8">
        <f>C44</f>
        <v>1500</v>
      </c>
      <c r="D43" s="22"/>
    </row>
    <row r="44" spans="1:4" ht="39.6" x14ac:dyDescent="0.25">
      <c r="A44" s="10" t="s">
        <v>56</v>
      </c>
      <c r="B44" s="11" t="s">
        <v>53</v>
      </c>
      <c r="C44" s="12">
        <v>1500</v>
      </c>
    </row>
    <row r="45" spans="1:4" s="4" customFormat="1" ht="69" customHeight="1" x14ac:dyDescent="0.25">
      <c r="A45" s="7" t="s">
        <v>57</v>
      </c>
      <c r="B45" s="9" t="s">
        <v>58</v>
      </c>
      <c r="C45" s="8">
        <f>C46+C50</f>
        <v>10400</v>
      </c>
      <c r="D45" s="22"/>
    </row>
    <row r="46" spans="1:4" ht="66" hidden="1" x14ac:dyDescent="0.25">
      <c r="A46" s="10" t="s">
        <v>59</v>
      </c>
      <c r="B46" s="11" t="s">
        <v>60</v>
      </c>
      <c r="C46" s="12">
        <f>C47+C48+C49</f>
        <v>0</v>
      </c>
    </row>
    <row r="47" spans="1:4" s="5" customFormat="1" hidden="1" x14ac:dyDescent="0.25">
      <c r="A47" s="13" t="s">
        <v>59</v>
      </c>
      <c r="B47" s="14" t="s">
        <v>115</v>
      </c>
      <c r="C47" s="12"/>
      <c r="D47" s="24"/>
    </row>
    <row r="48" spans="1:4" s="5" customFormat="1" hidden="1" x14ac:dyDescent="0.25">
      <c r="A48" s="13" t="s">
        <v>59</v>
      </c>
      <c r="B48" s="14" t="s">
        <v>127</v>
      </c>
      <c r="C48" s="12"/>
      <c r="D48" s="24"/>
    </row>
    <row r="49" spans="1:4" s="5" customFormat="1" hidden="1" x14ac:dyDescent="0.25">
      <c r="A49" s="13" t="s">
        <v>59</v>
      </c>
      <c r="B49" s="14" t="s">
        <v>218</v>
      </c>
      <c r="C49" s="12"/>
      <c r="D49" s="24"/>
    </row>
    <row r="50" spans="1:4" s="5" customFormat="1" ht="79.2" x14ac:dyDescent="0.25">
      <c r="A50" s="10" t="s">
        <v>133</v>
      </c>
      <c r="B50" s="11" t="s">
        <v>134</v>
      </c>
      <c r="C50" s="12">
        <f>C51+C52</f>
        <v>10400</v>
      </c>
      <c r="D50" s="24"/>
    </row>
    <row r="51" spans="1:4" s="5" customFormat="1" ht="26.4" x14ac:dyDescent="0.25">
      <c r="A51" s="13" t="s">
        <v>133</v>
      </c>
      <c r="B51" s="14" t="s">
        <v>135</v>
      </c>
      <c r="C51" s="12">
        <v>4000</v>
      </c>
      <c r="D51" s="24"/>
    </row>
    <row r="52" spans="1:4" s="5" customFormat="1" x14ac:dyDescent="0.25">
      <c r="A52" s="13" t="s">
        <v>133</v>
      </c>
      <c r="B52" s="14" t="s">
        <v>61</v>
      </c>
      <c r="C52" s="12">
        <v>6400</v>
      </c>
      <c r="D52" s="24"/>
    </row>
    <row r="53" spans="1:4" s="4" customFormat="1" x14ac:dyDescent="0.25">
      <c r="A53" s="7" t="s">
        <v>63</v>
      </c>
      <c r="B53" s="9" t="s">
        <v>62</v>
      </c>
      <c r="C53" s="8">
        <f>C54</f>
        <v>7791</v>
      </c>
      <c r="D53" s="22"/>
    </row>
    <row r="54" spans="1:4" x14ac:dyDescent="0.25">
      <c r="A54" s="10" t="s">
        <v>65</v>
      </c>
      <c r="B54" s="11" t="s">
        <v>64</v>
      </c>
      <c r="C54" s="8">
        <f>SUM(C55:C57)</f>
        <v>7791</v>
      </c>
    </row>
    <row r="55" spans="1:4" ht="26.4" x14ac:dyDescent="0.25">
      <c r="A55" s="10" t="s">
        <v>67</v>
      </c>
      <c r="B55" s="11" t="s">
        <v>66</v>
      </c>
      <c r="C55" s="12">
        <v>4285</v>
      </c>
    </row>
    <row r="56" spans="1:4" x14ac:dyDescent="0.25">
      <c r="A56" s="10" t="s">
        <v>68</v>
      </c>
      <c r="B56" s="11" t="s">
        <v>69</v>
      </c>
      <c r="C56" s="12">
        <v>545</v>
      </c>
    </row>
    <row r="57" spans="1:4" x14ac:dyDescent="0.25">
      <c r="A57" s="10" t="s">
        <v>70</v>
      </c>
      <c r="B57" s="11" t="s">
        <v>71</v>
      </c>
      <c r="C57" s="12">
        <v>2961</v>
      </c>
    </row>
    <row r="58" spans="1:4" ht="26.4" x14ac:dyDescent="0.25">
      <c r="A58" s="7" t="s">
        <v>121</v>
      </c>
      <c r="B58" s="9" t="s">
        <v>123</v>
      </c>
      <c r="C58" s="8">
        <f>C60+C59</f>
        <v>3000</v>
      </c>
    </row>
    <row r="59" spans="1:4" ht="26.4" x14ac:dyDescent="0.25">
      <c r="A59" s="10" t="s">
        <v>129</v>
      </c>
      <c r="B59" s="11" t="s">
        <v>130</v>
      </c>
      <c r="C59" s="12">
        <v>3000</v>
      </c>
    </row>
    <row r="60" spans="1:4" hidden="1" x14ac:dyDescent="0.25">
      <c r="A60" s="10" t="s">
        <v>122</v>
      </c>
      <c r="B60" s="11" t="s">
        <v>124</v>
      </c>
      <c r="C60" s="12"/>
    </row>
    <row r="61" spans="1:4" s="4" customFormat="1" x14ac:dyDescent="0.25">
      <c r="A61" s="7" t="s">
        <v>72</v>
      </c>
      <c r="B61" s="9" t="s">
        <v>73</v>
      </c>
      <c r="C61" s="8">
        <f>SUM(C62:C66)</f>
        <v>85000</v>
      </c>
      <c r="D61" s="22"/>
    </row>
    <row r="62" spans="1:4" ht="26.4" hidden="1" x14ac:dyDescent="0.25">
      <c r="A62" s="10" t="s">
        <v>219</v>
      </c>
      <c r="B62" s="11" t="s">
        <v>220</v>
      </c>
      <c r="C62" s="12"/>
    </row>
    <row r="63" spans="1:4" ht="79.2" x14ac:dyDescent="0.25">
      <c r="A63" s="10" t="s">
        <v>75</v>
      </c>
      <c r="B63" s="11" t="s">
        <v>74</v>
      </c>
      <c r="C63" s="12">
        <v>20000</v>
      </c>
    </row>
    <row r="64" spans="1:4" ht="39.6" x14ac:dyDescent="0.25">
      <c r="A64" s="10" t="s">
        <v>76</v>
      </c>
      <c r="B64" s="11" t="s">
        <v>77</v>
      </c>
      <c r="C64" s="12">
        <v>15000</v>
      </c>
    </row>
    <row r="65" spans="1:4" ht="39.6" hidden="1" x14ac:dyDescent="0.25">
      <c r="A65" s="10" t="s">
        <v>221</v>
      </c>
      <c r="B65" s="11" t="s">
        <v>222</v>
      </c>
      <c r="C65" s="12"/>
    </row>
    <row r="66" spans="1:4" ht="66" x14ac:dyDescent="0.25">
      <c r="A66" s="10" t="s">
        <v>131</v>
      </c>
      <c r="B66" s="11" t="s">
        <v>132</v>
      </c>
      <c r="C66" s="12">
        <v>50000</v>
      </c>
    </row>
    <row r="67" spans="1:4" s="4" customFormat="1" x14ac:dyDescent="0.25">
      <c r="A67" s="7" t="s">
        <v>79</v>
      </c>
      <c r="B67" s="9" t="s">
        <v>78</v>
      </c>
      <c r="C67" s="8">
        <f>C69+C68</f>
        <v>2260</v>
      </c>
      <c r="D67" s="22"/>
    </row>
    <row r="68" spans="1:4" s="4" customFormat="1" ht="171.6" x14ac:dyDescent="0.25">
      <c r="A68" s="10" t="s">
        <v>262</v>
      </c>
      <c r="B68" s="11" t="s">
        <v>261</v>
      </c>
      <c r="C68" s="12">
        <v>30</v>
      </c>
      <c r="D68" s="22"/>
    </row>
    <row r="69" spans="1:4" ht="69.599999999999994" customHeight="1" x14ac:dyDescent="0.25">
      <c r="A69" s="10" t="s">
        <v>259</v>
      </c>
      <c r="B69" s="11" t="s">
        <v>260</v>
      </c>
      <c r="C69" s="12">
        <v>2230</v>
      </c>
    </row>
    <row r="70" spans="1:4" s="4" customFormat="1" hidden="1" x14ac:dyDescent="0.25">
      <c r="A70" s="7" t="s">
        <v>81</v>
      </c>
      <c r="B70" s="9" t="s">
        <v>80</v>
      </c>
      <c r="C70" s="8">
        <f>C71</f>
        <v>0</v>
      </c>
      <c r="D70" s="22"/>
    </row>
    <row r="71" spans="1:4" hidden="1" x14ac:dyDescent="0.25">
      <c r="A71" s="10" t="s">
        <v>82</v>
      </c>
      <c r="B71" s="11" t="s">
        <v>83</v>
      </c>
      <c r="C71" s="12"/>
    </row>
    <row r="72" spans="1:4" s="4" customFormat="1" x14ac:dyDescent="0.25">
      <c r="A72" s="7"/>
      <c r="B72" s="9" t="s">
        <v>84</v>
      </c>
      <c r="C72" s="8">
        <f>C36+C53+C61+C67+C70+C58</f>
        <v>370570</v>
      </c>
      <c r="D72" s="22"/>
    </row>
    <row r="73" spans="1:4" s="4" customFormat="1" x14ac:dyDescent="0.25">
      <c r="A73" s="7" t="s">
        <v>86</v>
      </c>
      <c r="B73" s="9" t="s">
        <v>85</v>
      </c>
      <c r="C73" s="8">
        <f>C74+C140</f>
        <v>4090</v>
      </c>
      <c r="D73" s="22"/>
    </row>
    <row r="74" spans="1:4" s="4" customFormat="1" ht="26.4" x14ac:dyDescent="0.25">
      <c r="A74" s="7" t="s">
        <v>87</v>
      </c>
      <c r="B74" s="9" t="s">
        <v>88</v>
      </c>
      <c r="C74" s="8">
        <f>C75+C78+C117+C136</f>
        <v>4090</v>
      </c>
      <c r="D74" s="22"/>
    </row>
    <row r="75" spans="1:4" s="4" customFormat="1" x14ac:dyDescent="0.25">
      <c r="A75" s="7" t="s">
        <v>89</v>
      </c>
      <c r="B75" s="9" t="s">
        <v>108</v>
      </c>
      <c r="C75" s="8">
        <f>C76+C77</f>
        <v>4090</v>
      </c>
      <c r="D75" s="22"/>
    </row>
    <row r="76" spans="1:4" ht="26.4" x14ac:dyDescent="0.25">
      <c r="A76" s="10" t="s">
        <v>90</v>
      </c>
      <c r="B76" s="11" t="s">
        <v>128</v>
      </c>
      <c r="C76" s="12">
        <v>4090</v>
      </c>
    </row>
    <row r="77" spans="1:4" ht="26.4" hidden="1" x14ac:dyDescent="0.25">
      <c r="A77" s="10" t="s">
        <v>216</v>
      </c>
      <c r="B77" s="11" t="s">
        <v>217</v>
      </c>
      <c r="C77" s="12"/>
    </row>
    <row r="78" spans="1:4" s="4" customFormat="1" ht="26.4" hidden="1" x14ac:dyDescent="0.25">
      <c r="A78" s="7" t="s">
        <v>91</v>
      </c>
      <c r="B78" s="9" t="s">
        <v>109</v>
      </c>
      <c r="C78" s="8">
        <f>SUM(C79:C116)</f>
        <v>0</v>
      </c>
      <c r="D78" s="22"/>
    </row>
    <row r="79" spans="1:4" ht="26.4" hidden="1" x14ac:dyDescent="0.25">
      <c r="A79" s="10" t="s">
        <v>137</v>
      </c>
      <c r="B79" s="11" t="s">
        <v>136</v>
      </c>
      <c r="C79" s="12"/>
    </row>
    <row r="80" spans="1:4" ht="52.8" hidden="1" x14ac:dyDescent="0.25">
      <c r="A80" s="10" t="s">
        <v>139</v>
      </c>
      <c r="B80" s="11" t="s">
        <v>138</v>
      </c>
      <c r="C80" s="12"/>
    </row>
    <row r="81" spans="1:3" ht="66" hidden="1" x14ac:dyDescent="0.25">
      <c r="A81" s="10" t="s">
        <v>141</v>
      </c>
      <c r="B81" s="11" t="s">
        <v>140</v>
      </c>
      <c r="C81" s="12"/>
    </row>
    <row r="82" spans="1:3" ht="39.6" hidden="1" x14ac:dyDescent="0.25">
      <c r="A82" s="10" t="s">
        <v>214</v>
      </c>
      <c r="B82" s="17" t="s">
        <v>215</v>
      </c>
      <c r="C82" s="15"/>
    </row>
    <row r="83" spans="1:3" ht="92.4" hidden="1" x14ac:dyDescent="0.25">
      <c r="A83" s="10" t="s">
        <v>143</v>
      </c>
      <c r="B83" s="17" t="s">
        <v>142</v>
      </c>
      <c r="C83" s="12"/>
    </row>
    <row r="84" spans="1:3" ht="26.4" hidden="1" x14ac:dyDescent="0.25">
      <c r="A84" s="10" t="s">
        <v>145</v>
      </c>
      <c r="B84" s="17" t="s">
        <v>144</v>
      </c>
      <c r="C84" s="12"/>
    </row>
    <row r="85" spans="1:3" ht="39.6" hidden="1" x14ac:dyDescent="0.25">
      <c r="A85" s="10" t="s">
        <v>147</v>
      </c>
      <c r="B85" s="11" t="s">
        <v>146</v>
      </c>
      <c r="C85" s="12"/>
    </row>
    <row r="86" spans="1:3" hidden="1" x14ac:dyDescent="0.25">
      <c r="A86" s="10" t="s">
        <v>210</v>
      </c>
      <c r="B86" s="11" t="s">
        <v>211</v>
      </c>
      <c r="C86" s="12"/>
    </row>
    <row r="87" spans="1:3" hidden="1" x14ac:dyDescent="0.25">
      <c r="A87" s="10" t="s">
        <v>149</v>
      </c>
      <c r="B87" s="17" t="s">
        <v>148</v>
      </c>
      <c r="C87" s="15"/>
    </row>
    <row r="88" spans="1:3" ht="26.4" hidden="1" x14ac:dyDescent="0.25">
      <c r="A88" s="10" t="s">
        <v>152</v>
      </c>
      <c r="B88" s="11" t="s">
        <v>150</v>
      </c>
      <c r="C88" s="12"/>
    </row>
    <row r="89" spans="1:3" ht="39.6" hidden="1" x14ac:dyDescent="0.25">
      <c r="A89" s="10" t="s">
        <v>152</v>
      </c>
      <c r="B89" s="11" t="s">
        <v>241</v>
      </c>
      <c r="C89" s="12"/>
    </row>
    <row r="90" spans="1:3" hidden="1" x14ac:dyDescent="0.25">
      <c r="A90" s="10" t="s">
        <v>153</v>
      </c>
      <c r="B90" s="11" t="s">
        <v>151</v>
      </c>
      <c r="C90" s="12">
        <f>664271-664271</f>
        <v>0</v>
      </c>
    </row>
    <row r="91" spans="1:3" ht="52.8" hidden="1" x14ac:dyDescent="0.25">
      <c r="A91" s="10" t="s">
        <v>234</v>
      </c>
      <c r="B91" s="11" t="s">
        <v>235</v>
      </c>
      <c r="C91" s="12"/>
    </row>
    <row r="92" spans="1:3" hidden="1" x14ac:dyDescent="0.25">
      <c r="A92" s="10" t="s">
        <v>156</v>
      </c>
      <c r="B92" s="11" t="s">
        <v>154</v>
      </c>
      <c r="C92" s="12"/>
    </row>
    <row r="93" spans="1:3" ht="39.6" hidden="1" x14ac:dyDescent="0.25">
      <c r="A93" s="10" t="s">
        <v>157</v>
      </c>
      <c r="B93" s="11" t="s">
        <v>155</v>
      </c>
      <c r="C93" s="12"/>
    </row>
    <row r="94" spans="1:3" ht="66" hidden="1" x14ac:dyDescent="0.25">
      <c r="A94" s="10" t="s">
        <v>158</v>
      </c>
      <c r="B94" s="11" t="s">
        <v>238</v>
      </c>
      <c r="C94" s="12"/>
    </row>
    <row r="95" spans="1:3" ht="94.2" hidden="1" customHeight="1" x14ac:dyDescent="0.25">
      <c r="A95" s="10" t="s">
        <v>223</v>
      </c>
      <c r="B95" s="11" t="s">
        <v>224</v>
      </c>
      <c r="C95" s="12"/>
    </row>
    <row r="96" spans="1:3" hidden="1" x14ac:dyDescent="0.25">
      <c r="A96" s="10" t="s">
        <v>162</v>
      </c>
      <c r="B96" s="11" t="s">
        <v>159</v>
      </c>
      <c r="C96" s="12"/>
    </row>
    <row r="97" spans="1:4" ht="26.4" hidden="1" x14ac:dyDescent="0.25">
      <c r="A97" s="10" t="s">
        <v>239</v>
      </c>
      <c r="B97" s="11" t="s">
        <v>240</v>
      </c>
      <c r="C97" s="12"/>
    </row>
    <row r="98" spans="1:4" ht="39.6" hidden="1" x14ac:dyDescent="0.25">
      <c r="A98" s="10" t="s">
        <v>163</v>
      </c>
      <c r="B98" s="11" t="s">
        <v>160</v>
      </c>
      <c r="C98" s="12"/>
    </row>
    <row r="99" spans="1:4" ht="26.4" hidden="1" x14ac:dyDescent="0.25">
      <c r="A99" s="10" t="s">
        <v>164</v>
      </c>
      <c r="B99" s="11" t="s">
        <v>161</v>
      </c>
      <c r="C99" s="12"/>
    </row>
    <row r="100" spans="1:4" hidden="1" x14ac:dyDescent="0.25">
      <c r="A100" s="10" t="s">
        <v>225</v>
      </c>
      <c r="B100" s="11" t="s">
        <v>226</v>
      </c>
      <c r="C100" s="12"/>
    </row>
    <row r="101" spans="1:4" hidden="1" x14ac:dyDescent="0.25">
      <c r="A101" s="10" t="s">
        <v>227</v>
      </c>
      <c r="B101" s="11" t="s">
        <v>229</v>
      </c>
      <c r="C101" s="12"/>
    </row>
    <row r="102" spans="1:4" s="21" customFormat="1" hidden="1" x14ac:dyDescent="0.25">
      <c r="A102" s="18" t="s">
        <v>228</v>
      </c>
      <c r="B102" s="19" t="s">
        <v>230</v>
      </c>
      <c r="C102" s="20"/>
      <c r="D102" s="23"/>
    </row>
    <row r="103" spans="1:4" ht="39.6" hidden="1" x14ac:dyDescent="0.25">
      <c r="A103" s="10" t="s">
        <v>231</v>
      </c>
      <c r="B103" s="11" t="s">
        <v>232</v>
      </c>
      <c r="C103" s="15"/>
    </row>
    <row r="104" spans="1:4" hidden="1" x14ac:dyDescent="0.25">
      <c r="A104" s="10" t="s">
        <v>166</v>
      </c>
      <c r="B104" s="11" t="s">
        <v>165</v>
      </c>
      <c r="C104" s="12"/>
    </row>
    <row r="105" spans="1:4" ht="39.6" hidden="1" x14ac:dyDescent="0.25">
      <c r="A105" s="10" t="s">
        <v>169</v>
      </c>
      <c r="B105" s="11" t="s">
        <v>112</v>
      </c>
      <c r="C105" s="12"/>
    </row>
    <row r="106" spans="1:4" ht="52.8" hidden="1" x14ac:dyDescent="0.25">
      <c r="A106" s="10" t="s">
        <v>170</v>
      </c>
      <c r="B106" s="11" t="s">
        <v>113</v>
      </c>
      <c r="C106" s="12"/>
    </row>
    <row r="107" spans="1:4" ht="39.6" hidden="1" x14ac:dyDescent="0.25">
      <c r="A107" s="10" t="s">
        <v>171</v>
      </c>
      <c r="B107" s="11" t="s">
        <v>167</v>
      </c>
      <c r="C107" s="12"/>
    </row>
    <row r="108" spans="1:4" hidden="1" x14ac:dyDescent="0.25">
      <c r="A108" s="10" t="s">
        <v>172</v>
      </c>
      <c r="B108" s="11" t="s">
        <v>168</v>
      </c>
      <c r="C108" s="12"/>
    </row>
    <row r="109" spans="1:4" ht="52.8" hidden="1" x14ac:dyDescent="0.25">
      <c r="A109" s="10" t="s">
        <v>175</v>
      </c>
      <c r="B109" s="11" t="s">
        <v>173</v>
      </c>
      <c r="C109" s="12"/>
    </row>
    <row r="110" spans="1:4" ht="39.6" hidden="1" x14ac:dyDescent="0.25">
      <c r="A110" s="10" t="s">
        <v>176</v>
      </c>
      <c r="B110" s="11" t="s">
        <v>174</v>
      </c>
      <c r="C110" s="12"/>
    </row>
    <row r="111" spans="1:4" hidden="1" x14ac:dyDescent="0.25">
      <c r="A111" s="10" t="s">
        <v>212</v>
      </c>
      <c r="B111" s="11" t="s">
        <v>213</v>
      </c>
      <c r="C111" s="12"/>
    </row>
    <row r="112" spans="1:4" ht="92.4" hidden="1" x14ac:dyDescent="0.25">
      <c r="A112" s="10" t="s">
        <v>242</v>
      </c>
      <c r="B112" s="11" t="s">
        <v>243</v>
      </c>
      <c r="C112" s="12"/>
    </row>
    <row r="113" spans="1:4" ht="26.4" hidden="1" x14ac:dyDescent="0.25">
      <c r="A113" s="10" t="s">
        <v>236</v>
      </c>
      <c r="B113" s="11" t="s">
        <v>237</v>
      </c>
      <c r="C113" s="12"/>
    </row>
    <row r="114" spans="1:4" ht="26.4" hidden="1" x14ac:dyDescent="0.25">
      <c r="A114" s="10" t="s">
        <v>178</v>
      </c>
      <c r="B114" s="11" t="s">
        <v>177</v>
      </c>
      <c r="C114" s="12"/>
    </row>
    <row r="115" spans="1:4" ht="52.8" hidden="1" x14ac:dyDescent="0.25">
      <c r="A115" s="10" t="s">
        <v>181</v>
      </c>
      <c r="B115" s="11" t="s">
        <v>179</v>
      </c>
      <c r="C115" s="12"/>
    </row>
    <row r="116" spans="1:4" ht="26.4" hidden="1" x14ac:dyDescent="0.25">
      <c r="A116" s="10" t="s">
        <v>182</v>
      </c>
      <c r="B116" s="11" t="s">
        <v>180</v>
      </c>
      <c r="C116" s="12"/>
    </row>
    <row r="117" spans="1:4" s="4" customFormat="1" ht="26.4" hidden="1" x14ac:dyDescent="0.25">
      <c r="A117" s="7" t="s">
        <v>92</v>
      </c>
      <c r="B117" s="9" t="s">
        <v>110</v>
      </c>
      <c r="C117" s="8">
        <f>SUM(C118:C135)</f>
        <v>0</v>
      </c>
      <c r="D117" s="22"/>
    </row>
    <row r="118" spans="1:4" ht="26.4" hidden="1" x14ac:dyDescent="0.25">
      <c r="A118" s="10" t="s">
        <v>188</v>
      </c>
      <c r="B118" s="11" t="s">
        <v>183</v>
      </c>
      <c r="C118" s="12"/>
    </row>
    <row r="119" spans="1:4" ht="26.4" hidden="1" x14ac:dyDescent="0.25">
      <c r="A119" s="10" t="s">
        <v>189</v>
      </c>
      <c r="B119" s="11" t="s">
        <v>184</v>
      </c>
      <c r="C119" s="12"/>
    </row>
    <row r="120" spans="1:4" ht="52.8" hidden="1" x14ac:dyDescent="0.25">
      <c r="A120" s="10" t="s">
        <v>190</v>
      </c>
      <c r="B120" s="11" t="s">
        <v>185</v>
      </c>
      <c r="C120" s="12"/>
    </row>
    <row r="121" spans="1:4" ht="118.8" hidden="1" x14ac:dyDescent="0.25">
      <c r="A121" s="10" t="s">
        <v>191</v>
      </c>
      <c r="B121" s="11" t="s">
        <v>249</v>
      </c>
      <c r="C121" s="12"/>
    </row>
    <row r="122" spans="1:4" ht="26.4" hidden="1" x14ac:dyDescent="0.25">
      <c r="A122" s="10" t="s">
        <v>192</v>
      </c>
      <c r="B122" s="11" t="s">
        <v>186</v>
      </c>
      <c r="C122" s="12"/>
    </row>
    <row r="123" spans="1:4" ht="39.6" hidden="1" x14ac:dyDescent="0.25">
      <c r="A123" s="10" t="s">
        <v>193</v>
      </c>
      <c r="B123" s="17" t="s">
        <v>187</v>
      </c>
      <c r="C123" s="12"/>
    </row>
    <row r="124" spans="1:4" ht="52.8" hidden="1" x14ac:dyDescent="0.25">
      <c r="A124" s="10" t="s">
        <v>209</v>
      </c>
      <c r="B124" s="11" t="s">
        <v>204</v>
      </c>
      <c r="C124" s="12"/>
    </row>
    <row r="125" spans="1:4" ht="52.8" hidden="1" x14ac:dyDescent="0.25">
      <c r="A125" s="10" t="s">
        <v>197</v>
      </c>
      <c r="B125" s="11" t="s">
        <v>114</v>
      </c>
      <c r="C125" s="12"/>
    </row>
    <row r="126" spans="1:4" ht="39.6" hidden="1" x14ac:dyDescent="0.25">
      <c r="A126" s="10" t="s">
        <v>198</v>
      </c>
      <c r="B126" s="11" t="s">
        <v>194</v>
      </c>
      <c r="C126" s="12"/>
    </row>
    <row r="127" spans="1:4" ht="52.8" hidden="1" x14ac:dyDescent="0.25">
      <c r="A127" s="10" t="s">
        <v>199</v>
      </c>
      <c r="B127" s="11" t="s">
        <v>195</v>
      </c>
      <c r="C127" s="12"/>
    </row>
    <row r="128" spans="1:4" ht="79.2" hidden="1" x14ac:dyDescent="0.25">
      <c r="A128" s="10" t="s">
        <v>251</v>
      </c>
      <c r="B128" s="11" t="s">
        <v>252</v>
      </c>
      <c r="C128" s="12"/>
    </row>
    <row r="129" spans="1:4" ht="52.8" hidden="1" x14ac:dyDescent="0.25">
      <c r="A129" s="10" t="s">
        <v>200</v>
      </c>
      <c r="B129" s="11" t="s">
        <v>196</v>
      </c>
      <c r="C129" s="12"/>
    </row>
    <row r="130" spans="1:4" ht="39.6" hidden="1" x14ac:dyDescent="0.25">
      <c r="A130" s="10" t="s">
        <v>201</v>
      </c>
      <c r="B130" s="11" t="s">
        <v>250</v>
      </c>
      <c r="C130" s="12"/>
    </row>
    <row r="131" spans="1:4" ht="26.4" hidden="1" x14ac:dyDescent="0.25">
      <c r="A131" s="10" t="s">
        <v>253</v>
      </c>
      <c r="B131" s="11" t="s">
        <v>254</v>
      </c>
      <c r="C131" s="12"/>
    </row>
    <row r="132" spans="1:4" ht="52.8" hidden="1" x14ac:dyDescent="0.25">
      <c r="A132" s="10" t="s">
        <v>205</v>
      </c>
      <c r="B132" s="11" t="s">
        <v>202</v>
      </c>
      <c r="C132" s="12"/>
    </row>
    <row r="133" spans="1:4" ht="145.19999999999999" hidden="1" x14ac:dyDescent="0.25">
      <c r="A133" s="10" t="s">
        <v>206</v>
      </c>
      <c r="B133" s="11" t="s">
        <v>203</v>
      </c>
      <c r="C133" s="12"/>
    </row>
    <row r="134" spans="1:4" ht="211.2" hidden="1" x14ac:dyDescent="0.25">
      <c r="A134" s="10" t="s">
        <v>246</v>
      </c>
      <c r="B134" s="11" t="s">
        <v>247</v>
      </c>
      <c r="C134" s="15"/>
    </row>
    <row r="135" spans="1:4" ht="158.4" hidden="1" x14ac:dyDescent="0.25">
      <c r="A135" s="10" t="s">
        <v>246</v>
      </c>
      <c r="B135" s="11" t="s">
        <v>248</v>
      </c>
      <c r="C135" s="12"/>
    </row>
    <row r="136" spans="1:4" s="4" customFormat="1" hidden="1" x14ac:dyDescent="0.25">
      <c r="A136" s="7" t="s">
        <v>93</v>
      </c>
      <c r="B136" s="9" t="s">
        <v>94</v>
      </c>
      <c r="C136" s="8">
        <f>C139+C138+C137</f>
        <v>0</v>
      </c>
      <c r="D136" s="22"/>
    </row>
    <row r="137" spans="1:4" ht="39.6" hidden="1" x14ac:dyDescent="0.25">
      <c r="A137" s="10" t="s">
        <v>257</v>
      </c>
      <c r="B137" s="11" t="s">
        <v>258</v>
      </c>
      <c r="C137" s="12"/>
    </row>
    <row r="138" spans="1:4" hidden="1" x14ac:dyDescent="0.25">
      <c r="A138" s="10" t="s">
        <v>255</v>
      </c>
      <c r="B138" s="11" t="s">
        <v>256</v>
      </c>
      <c r="C138" s="12"/>
    </row>
    <row r="139" spans="1:4" ht="26.4" hidden="1" x14ac:dyDescent="0.25">
      <c r="A139" s="10" t="s">
        <v>208</v>
      </c>
      <c r="B139" s="11" t="s">
        <v>207</v>
      </c>
      <c r="C139" s="12"/>
    </row>
    <row r="140" spans="1:4" s="4" customFormat="1" hidden="1" x14ac:dyDescent="0.25">
      <c r="A140" s="7" t="s">
        <v>111</v>
      </c>
      <c r="B140" s="9" t="s">
        <v>95</v>
      </c>
      <c r="C140" s="8">
        <f>C141</f>
        <v>0</v>
      </c>
      <c r="D140" s="22"/>
    </row>
    <row r="141" spans="1:4" hidden="1" x14ac:dyDescent="0.25">
      <c r="A141" s="10" t="s">
        <v>103</v>
      </c>
      <c r="B141" s="11" t="s">
        <v>96</v>
      </c>
      <c r="C141" s="12"/>
    </row>
    <row r="142" spans="1:4" s="4" customFormat="1" x14ac:dyDescent="0.25">
      <c r="A142" s="7"/>
      <c r="B142" s="6" t="s">
        <v>97</v>
      </c>
      <c r="C142" s="8">
        <f>C35+C72+C73</f>
        <v>4140029</v>
      </c>
      <c r="D142" s="22"/>
    </row>
    <row r="143" spans="1:4" x14ac:dyDescent="0.25">
      <c r="A143" s="2"/>
      <c r="B143" s="3"/>
    </row>
    <row r="144" spans="1:4" x14ac:dyDescent="0.25">
      <c r="A144" s="2"/>
      <c r="B144" s="3"/>
    </row>
    <row r="145" spans="1:2" x14ac:dyDescent="0.25">
      <c r="A145" s="2"/>
      <c r="B145" s="3"/>
    </row>
    <row r="146" spans="1:2" x14ac:dyDescent="0.25">
      <c r="A146" s="2"/>
      <c r="B146" s="3"/>
    </row>
    <row r="147" spans="1:2" x14ac:dyDescent="0.25">
      <c r="A147" s="2"/>
      <c r="B147" s="3"/>
    </row>
    <row r="148" spans="1:2" x14ac:dyDescent="0.25">
      <c r="A148" s="2"/>
      <c r="B148" s="3"/>
    </row>
    <row r="149" spans="1:2" x14ac:dyDescent="0.25">
      <c r="A149" s="2"/>
      <c r="B149" s="3"/>
    </row>
    <row r="150" spans="1:2" x14ac:dyDescent="0.25">
      <c r="A150" s="2"/>
      <c r="B150" s="3"/>
    </row>
    <row r="151" spans="1:2" x14ac:dyDescent="0.25">
      <c r="A151" s="2"/>
      <c r="B151" s="3"/>
    </row>
    <row r="152" spans="1:2" x14ac:dyDescent="0.25">
      <c r="A152" s="2"/>
      <c r="B152" s="3"/>
    </row>
  </sheetData>
  <mergeCells count="7">
    <mergeCell ref="A8:C8"/>
    <mergeCell ref="B1:C1"/>
    <mergeCell ref="B2:C2"/>
    <mergeCell ref="B3:C3"/>
    <mergeCell ref="B4:C4"/>
    <mergeCell ref="B5:C5"/>
    <mergeCell ref="A7:C7"/>
  </mergeCells>
  <pageMargins left="0.59055118110236227" right="0.39370078740157483" top="0.55118110236220474" bottom="0.55118110236220474" header="0.31496062992125984" footer="0.31496062992125984"/>
  <pageSetup paperSize="9" orientation="portrait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2021-10-25T11:39:22Z</dcterms:modified>
</cp:coreProperties>
</file>