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870" windowHeight="124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8" i="1" l="1"/>
  <c r="C33" i="1" s="1"/>
  <c r="C25" i="1"/>
  <c r="C32" i="1" s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<sst xmlns="http://schemas.openxmlformats.org/spreadsheetml/2006/main" count="50" uniqueCount="47">
  <si>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</si>
  <si>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</si>
  <si>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</si>
  <si>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</si>
  <si>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</si>
  <si>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</si>
  <si>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</si>
  <si>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</si>
  <si>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</si>
  <si>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</si>
  <si>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</si>
  <si>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</si>
  <si>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</si>
  <si>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</si>
  <si>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</si>
  <si>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</si>
  <si>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</si>
  <si>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</si>
  <si>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</si>
  <si>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</si>
  <si>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</si>
  <si>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</si>
  <si>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</si>
  <si>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</si>
  <si>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</si>
  <si>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</si>
  <si>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</si>
  <si>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</si>
  <si>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</si>
  <si>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</si>
  <si>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</si>
  <si>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</si>
  <si>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</si>
  <si>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</si>
  <si>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</si>
  <si>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Наро-Фоминского городского округа на 2022 год</t>
  </si>
  <si>
    <t>в том числе дефицит без учета остатков субвенций, субсидий и собственных средств на 01.01.2022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</si>
  <si>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</si>
  <si>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</si>
  <si>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</si>
  <si>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</si>
  <si>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</si>
  <si>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</si>
  <si>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</si>
  <si>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</si>
  <si>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Приложение 2</t>
  </si>
  <si>
    <r>
      <t xml:space="preserve">от </t>
    </r>
    <r>
      <rPr>
        <u/>
        <sz val="10"/>
        <color theme="1"/>
        <rFont val="Times New Roman"/>
        <family val="1"/>
        <charset val="204"/>
      </rPr>
      <t>23.08.2022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3/88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</si>
</sst>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6" t="s">
        <v>45</v>
      </c>
      <c r="C1" s="16"/>
    </row>
    <row r="2" spans="1:3" x14ac:dyDescent="0.2">
      <c r="B2" s="16" t="s">
        <v>23</v>
      </c>
      <c r="C2" s="16"/>
    </row>
    <row r="3" spans="1:3" x14ac:dyDescent="0.2">
      <c r="B3" s="16" t="s">
        <v>24</v>
      </c>
      <c r="C3" s="16"/>
    </row>
    <row r="4" spans="1:3" x14ac:dyDescent="0.2">
      <c r="B4" s="16" t="s">
        <v>25</v>
      </c>
      <c r="C4" s="16"/>
    </row>
    <row r="5" spans="1:3" x14ac:dyDescent="0.2">
      <c r="B5" s="16" t="s">
        <v>46</v>
      </c>
      <c r="C5" s="16"/>
    </row>
    <row r="6" spans="1:3" x14ac:dyDescent="0.2">
      <c r="B6" s="14"/>
      <c r="C6" s="14"/>
    </row>
    <row r="7" spans="1:3" x14ac:dyDescent="0.2">
      <c r="B7" s="16" t="s">
        <v>43</v>
      </c>
      <c r="C7" s="16"/>
    </row>
    <row r="8" spans="1:3" x14ac:dyDescent="0.2">
      <c r="B8" s="16" t="s">
        <v>23</v>
      </c>
      <c r="C8" s="16"/>
    </row>
    <row r="9" spans="1:3" x14ac:dyDescent="0.2">
      <c r="B9" s="16" t="s">
        <v>24</v>
      </c>
      <c r="C9" s="16"/>
    </row>
    <row r="10" spans="1:3" x14ac:dyDescent="0.2">
      <c r="B10" s="16" t="s">
        <v>25</v>
      </c>
      <c r="C10" s="16"/>
    </row>
    <row r="11" spans="1:3" x14ac:dyDescent="0.2">
      <c r="B11" s="16" t="s">
        <v>44</v>
      </c>
      <c r="C11" s="16"/>
    </row>
    <row r="13" spans="1:3" ht="15.75" x14ac:dyDescent="0.25">
      <c r="A13" s="17" t="s">
        <v>30</v>
      </c>
      <c r="B13" s="17"/>
      <c r="C13" s="17"/>
    </row>
    <row r="14" spans="1:3" ht="15.75" x14ac:dyDescent="0.25">
      <c r="A14" s="17" t="s">
        <v>35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-241649</v>
      </c>
    </row>
    <row r="18" spans="1:3" s="4" customFormat="1" ht="25.5" x14ac:dyDescent="0.2">
      <c r="A18" s="5"/>
      <c r="B18" s="7" t="s">
        <v>36</v>
      </c>
      <c r="C18" s="8">
        <f>C17+C31</f>
        <v>134000</v>
      </c>
    </row>
    <row r="19" spans="1:3" ht="38.25" x14ac:dyDescent="0.2">
      <c r="A19" s="9"/>
      <c r="B19" s="10" t="s">
        <v>4</v>
      </c>
      <c r="C19" s="12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0</v>
      </c>
    </row>
    <row r="22" spans="1:3" ht="25.5" x14ac:dyDescent="0.2">
      <c r="A22" s="11" t="s">
        <v>8</v>
      </c>
      <c r="B22" s="10" t="s">
        <v>37</v>
      </c>
      <c r="C22" s="13">
        <v>0</v>
      </c>
    </row>
    <row r="23" spans="1:3" ht="25.5" hidden="1" x14ac:dyDescent="0.2">
      <c r="A23" s="11" t="s">
        <v>9</v>
      </c>
      <c r="B23" s="10" t="s">
        <v>38</v>
      </c>
      <c r="C23" s="13"/>
    </row>
    <row r="24" spans="1:3" s="4" customFormat="1" ht="25.5" x14ac:dyDescent="0.2">
      <c r="A24" s="6" t="s">
        <v>10</v>
      </c>
      <c r="B24" s="7" t="s">
        <v>6</v>
      </c>
      <c r="C24" s="8">
        <f>C28+C25</f>
        <v>-134000</v>
      </c>
    </row>
    <row r="25" spans="1:3" ht="38.25" x14ac:dyDescent="0.2">
      <c r="A25" s="11" t="s">
        <v>11</v>
      </c>
      <c r="B25" s="10" t="s">
        <v>39</v>
      </c>
      <c r="C25" s="13">
        <f>C26+C27</f>
        <v>100000</v>
      </c>
    </row>
    <row r="26" spans="1:3" ht="25.5" x14ac:dyDescent="0.2">
      <c r="A26" s="11" t="s">
        <v>12</v>
      </c>
      <c r="B26" s="10" t="s">
        <v>33</v>
      </c>
      <c r="C26" s="13">
        <v>100000</v>
      </c>
    </row>
    <row r="27" spans="1:3" ht="25.5" hidden="1" x14ac:dyDescent="0.2">
      <c r="A27" s="11" t="s">
        <v>28</v>
      </c>
      <c r="B27" s="10" t="s">
        <v>40</v>
      </c>
      <c r="C27" s="13">
        <v>0</v>
      </c>
    </row>
    <row r="28" spans="1:3" ht="38.25" x14ac:dyDescent="0.2">
      <c r="A28" s="11" t="s">
        <v>13</v>
      </c>
      <c r="B28" s="10" t="s">
        <v>41</v>
      </c>
      <c r="C28" s="13">
        <f>C29+C30</f>
        <v>-234000</v>
      </c>
    </row>
    <row r="29" spans="1:3" ht="38.25" x14ac:dyDescent="0.2">
      <c r="A29" s="11" t="s">
        <v>14</v>
      </c>
      <c r="B29" s="10" t="s">
        <v>34</v>
      </c>
      <c r="C29" s="13">
        <v>-100000</v>
      </c>
    </row>
    <row r="30" spans="1:3" ht="25.5" x14ac:dyDescent="0.2">
      <c r="A30" s="11" t="s">
        <v>29</v>
      </c>
      <c r="B30" s="10" t="s">
        <v>42</v>
      </c>
      <c r="C30" s="13">
        <f>-134000</f>
        <v>-134000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375649</v>
      </c>
    </row>
    <row r="32" spans="1:3" ht="25.5" x14ac:dyDescent="0.2">
      <c r="A32" s="11" t="s">
        <v>19</v>
      </c>
      <c r="B32" s="10" t="s">
        <v>15</v>
      </c>
      <c r="C32" s="15">
        <f>-(9352572+C22+C25)</f>
        <v>-9452572</v>
      </c>
    </row>
    <row r="33" spans="1:3" ht="25.5" x14ac:dyDescent="0.2">
      <c r="A33" s="11" t="s">
        <v>20</v>
      </c>
      <c r="B33" s="10" t="s">
        <v>16</v>
      </c>
      <c r="C33" s="15">
        <f>(9594221) -C23-C28-C35</f>
        <v>9828221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3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241649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B11:C11"/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2022-09-01T06:36:50Z</dcterms:modified>
</cp:coreProperties>
</file>