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370" windowHeight="12645"/>
  </bookViews>
  <sheets>
    <sheet name="Лист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/>
  <c r="D26"/>
  <c r="C27"/>
  <c r="C26"/>
  <c r="C17" l="1"/>
  <c r="C24"/>
  <c r="D22" l="1"/>
  <c r="C22"/>
  <c r="D28" l="1"/>
  <c r="D20"/>
  <c r="D16"/>
  <c r="D19" l="1"/>
  <c r="D25"/>
  <c r="D30" l="1"/>
  <c r="D12" s="1"/>
  <c r="D13" s="1"/>
  <c r="C20"/>
  <c r="C28" l="1"/>
  <c r="C16"/>
  <c r="C19" l="1"/>
  <c r="C25"/>
  <c r="C30" l="1"/>
  <c r="C12" s="1"/>
  <c r="C13" s="1"/>
</calcChain>
</file>

<file path=xl/sharedStrings.xml><?xml version="1.0" encoding="utf-8"?>
<sst xmlns="http://schemas.openxmlformats.org/spreadsheetml/2006/main" count="44" uniqueCount="44">
  <si>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</si>
  <si>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</si>
  <si>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</si>
  <si>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</si>
  <si>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</si>
  <si>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</si>
  <si>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</si>
  <si>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</si>
  <si>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</si>
  <si>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</si>
  <si>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</si>
  <si>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</si>
  <si>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</si>
  <si>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</si>
  <si>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</si>
  <si>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</si>
  <si>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</si>
  <si>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</si>
  <si>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</si>
  <si>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</si>
  <si>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</si>
  <si>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</si>
  <si>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</si>
  <si>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</si>
  <si>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</si>
  <si>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</si>
  <si>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</si>
  <si>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</si>
  <si>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</si>
  <si>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</si>
  <si>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</si>
  <si>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Сумма на 2024 год,                                              тыс.руб.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</si>
  <si>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</si>
  <si>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</si>
  <si>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</si>
  <si>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</si>
  <si>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</si>
  <si>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</si>
  <si>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</si>
  <si>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</si>
  <si>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13</t>
  </si>
  <si>
    <t>от __________ № ____</t>
  </si>
  <si>
    <t>Наро-Фоминского городского округа на плановый период 2024 и 2025 годов</t>
  </si>
  <si>
    <t>Сумма на 2025 год,                                              тыс.руб.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</si>
</sst>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workbookViewId="0">
      <selection activeCell="A8" sqref="A8:D8"/>
    </sheetView>
  </sheetViews>
  <sheetFormatPr defaultColWidth="8.85546875" defaultRowHeight="12.75"/>
  <cols>
    <col min="1" max="1" width="21.140625" style="1" customWidth="1"/>
    <col min="2" max="2" width="49.5703125" style="1" customWidth="1"/>
    <col min="3" max="3" width="11.85546875" style="1" customWidth="1"/>
    <col min="4" max="4" width="12.28515625" style="1" customWidth="1"/>
    <col min="5" max="16384" width="8.85546875" style="1"/>
  </cols>
  <sheetData>
    <row r="1" spans="1:4">
      <c r="B1" s="18" t="s">
        <v>40</v>
      </c>
      <c r="C1" s="18"/>
      <c r="D1" s="18"/>
    </row>
    <row r="2" spans="1:4">
      <c r="B2" s="18" t="s">
        <v>22</v>
      </c>
      <c r="C2" s="18"/>
      <c r="D2" s="18"/>
    </row>
    <row r="3" spans="1:4">
      <c r="B3" s="18" t="s">
        <v>23</v>
      </c>
      <c r="C3" s="18"/>
      <c r="D3" s="18"/>
    </row>
    <row r="4" spans="1:4">
      <c r="B4" s="18" t="s">
        <v>24</v>
      </c>
      <c r="C4" s="18"/>
      <c r="D4" s="18"/>
    </row>
    <row r="5" spans="1:4">
      <c r="B5" s="18" t="s">
        <v>41</v>
      </c>
      <c r="C5" s="18"/>
      <c r="D5" s="18"/>
    </row>
    <row r="6" spans="1:4">
      <c r="B6" s="15"/>
      <c r="C6" s="15"/>
      <c r="D6" s="15"/>
    </row>
    <row r="7" spans="1:4">
      <c r="B7" s="12"/>
      <c r="C7" s="12"/>
      <c r="D7" s="12"/>
    </row>
    <row r="8" spans="1:4">
      <c r="A8" s="17" t="s">
        <v>28</v>
      </c>
      <c r="B8" s="17"/>
      <c r="C8" s="17"/>
      <c r="D8" s="17"/>
    </row>
    <row r="9" spans="1:4">
      <c r="A9" s="17" t="s">
        <v>42</v>
      </c>
      <c r="B9" s="17"/>
      <c r="C9" s="17"/>
      <c r="D9" s="17"/>
    </row>
    <row r="11" spans="1:4" s="4" customFormat="1" ht="38.25">
      <c r="A11" s="5" t="s">
        <v>0</v>
      </c>
      <c r="B11" s="6" t="s">
        <v>1</v>
      </c>
      <c r="C11" s="6" t="s">
        <v>31</v>
      </c>
      <c r="D11" s="6" t="s">
        <v>43</v>
      </c>
    </row>
    <row r="12" spans="1:4" s="4" customFormat="1" ht="27.6" customHeight="1">
      <c r="A12" s="5"/>
      <c r="B12" s="7" t="s">
        <v>2</v>
      </c>
      <c r="C12" s="8">
        <f>-C30</f>
        <v>0</v>
      </c>
      <c r="D12" s="8">
        <f>-D30</f>
        <v>0</v>
      </c>
    </row>
    <row r="13" spans="1:4" s="4" customFormat="1" ht="30" customHeight="1">
      <c r="A13" s="5"/>
      <c r="B13" s="7" t="s">
        <v>27</v>
      </c>
      <c r="C13" s="8">
        <f>C12+C25</f>
        <v>0</v>
      </c>
      <c r="D13" s="8">
        <f>D12+D25</f>
        <v>0</v>
      </c>
    </row>
    <row r="14" spans="1:4" ht="43.5" customHeight="1">
      <c r="A14" s="9"/>
      <c r="B14" s="10" t="s">
        <v>3</v>
      </c>
      <c r="C14" s="13">
        <v>0</v>
      </c>
      <c r="D14" s="13">
        <v>0</v>
      </c>
    </row>
    <row r="15" spans="1:4" s="4" customFormat="1" ht="25.5">
      <c r="A15" s="5"/>
      <c r="B15" s="7" t="s">
        <v>29</v>
      </c>
      <c r="C15" s="8"/>
      <c r="D15" s="8"/>
    </row>
    <row r="16" spans="1:4" s="4" customFormat="1" ht="25.5">
      <c r="A16" s="6" t="s">
        <v>6</v>
      </c>
      <c r="B16" s="7" t="s">
        <v>4</v>
      </c>
      <c r="C16" s="8">
        <f>C18+C17</f>
        <v>376200</v>
      </c>
      <c r="D16" s="8">
        <f>D18+D17</f>
        <v>387600</v>
      </c>
    </row>
    <row r="17" spans="1:4" ht="25.5">
      <c r="A17" s="11" t="s">
        <v>7</v>
      </c>
      <c r="B17" s="10" t="s">
        <v>35</v>
      </c>
      <c r="C17" s="14">
        <f>376200</f>
        <v>376200</v>
      </c>
      <c r="D17" s="14">
        <v>387600</v>
      </c>
    </row>
    <row r="18" spans="1:4" ht="25.5" hidden="1">
      <c r="A18" s="11" t="s">
        <v>8</v>
      </c>
      <c r="B18" s="10" t="s">
        <v>36</v>
      </c>
      <c r="C18" s="14">
        <v>0</v>
      </c>
      <c r="D18" s="14">
        <v>0</v>
      </c>
    </row>
    <row r="19" spans="1:4" s="4" customFormat="1" ht="25.5">
      <c r="A19" s="6" t="s">
        <v>9</v>
      </c>
      <c r="B19" s="7" t="s">
        <v>5</v>
      </c>
      <c r="C19" s="8">
        <f>C22+C20</f>
        <v>-376200</v>
      </c>
      <c r="D19" s="8">
        <f>D22+D20</f>
        <v>-387600</v>
      </c>
    </row>
    <row r="20" spans="1:4" ht="38.25" hidden="1">
      <c r="A20" s="11" t="s">
        <v>10</v>
      </c>
      <c r="B20" s="10" t="s">
        <v>37</v>
      </c>
      <c r="C20" s="14">
        <f>C21</f>
        <v>0</v>
      </c>
      <c r="D20" s="14">
        <f>D21</f>
        <v>0</v>
      </c>
    </row>
    <row r="21" spans="1:4" ht="25.5" hidden="1">
      <c r="A21" s="11" t="s">
        <v>11</v>
      </c>
      <c r="B21" s="10" t="s">
        <v>32</v>
      </c>
      <c r="C21" s="14">
        <v>0</v>
      </c>
      <c r="D21" s="14">
        <v>0</v>
      </c>
    </row>
    <row r="22" spans="1:4" ht="38.25">
      <c r="A22" s="11" t="s">
        <v>12</v>
      </c>
      <c r="B22" s="10" t="s">
        <v>38</v>
      </c>
      <c r="C22" s="14">
        <f>C23+C24</f>
        <v>-376200</v>
      </c>
      <c r="D22" s="14">
        <f>D23+D24</f>
        <v>-387600</v>
      </c>
    </row>
    <row r="23" spans="1:4" ht="38.25" hidden="1">
      <c r="A23" s="11" t="s">
        <v>13</v>
      </c>
      <c r="B23" s="10" t="s">
        <v>33</v>
      </c>
      <c r="C23" s="14">
        <v>0</v>
      </c>
      <c r="D23" s="14">
        <v>0</v>
      </c>
    </row>
    <row r="24" spans="1:4" ht="25.5">
      <c r="A24" s="11" t="s">
        <v>34</v>
      </c>
      <c r="B24" s="10" t="s">
        <v>39</v>
      </c>
      <c r="C24" s="14">
        <f>-376200</f>
        <v>-376200</v>
      </c>
      <c r="D24" s="14">
        <v>-387600</v>
      </c>
    </row>
    <row r="25" spans="1:4" s="4" customFormat="1" ht="25.5">
      <c r="A25" s="6" t="s">
        <v>17</v>
      </c>
      <c r="B25" s="7" t="s">
        <v>25</v>
      </c>
      <c r="C25" s="8">
        <f>C27+C26</f>
        <v>0</v>
      </c>
      <c r="D25" s="8">
        <f>D27+D26</f>
        <v>0</v>
      </c>
    </row>
    <row r="26" spans="1:4" ht="25.5">
      <c r="A26" s="11" t="s">
        <v>18</v>
      </c>
      <c r="B26" s="10" t="s">
        <v>14</v>
      </c>
      <c r="C26" s="16">
        <f>-(10013046+C17+C20)</f>
        <v>-10389246</v>
      </c>
      <c r="D26" s="16">
        <f>-(9641525+D17+D20)</f>
        <v>-10029125</v>
      </c>
    </row>
    <row r="27" spans="1:4" ht="25.5">
      <c r="A27" s="11" t="s">
        <v>19</v>
      </c>
      <c r="B27" s="10" t="s">
        <v>15</v>
      </c>
      <c r="C27" s="16">
        <f>10013046-C18-C22-C29</f>
        <v>10389246</v>
      </c>
      <c r="D27" s="16">
        <f>9641525-D18-D22-D29</f>
        <v>10029125</v>
      </c>
    </row>
    <row r="28" spans="1:4" s="4" customFormat="1" ht="25.5" hidden="1">
      <c r="A28" s="6" t="s">
        <v>20</v>
      </c>
      <c r="B28" s="7" t="s">
        <v>16</v>
      </c>
      <c r="C28" s="8">
        <f>C29</f>
        <v>0</v>
      </c>
      <c r="D28" s="8">
        <f>D29</f>
        <v>0</v>
      </c>
    </row>
    <row r="29" spans="1:4" ht="78" hidden="1" customHeight="1">
      <c r="A29" s="11" t="s">
        <v>21</v>
      </c>
      <c r="B29" s="10" t="s">
        <v>26</v>
      </c>
      <c r="C29" s="14"/>
      <c r="D29" s="14"/>
    </row>
    <row r="30" spans="1:4" s="4" customFormat="1" ht="25.5">
      <c r="A30" s="6"/>
      <c r="B30" s="7" t="s">
        <v>30</v>
      </c>
      <c r="C30" s="8">
        <f>C16+C25+C28+C19</f>
        <v>0</v>
      </c>
      <c r="D30" s="8">
        <f>D16+D25+D28+D19</f>
        <v>0</v>
      </c>
    </row>
    <row r="31" spans="1:4">
      <c r="A31" s="2"/>
      <c r="B31" s="3"/>
      <c r="C31" s="2"/>
      <c r="D31" s="2"/>
    </row>
    <row r="32" spans="1:4">
      <c r="A32" s="2"/>
      <c r="B32" s="3"/>
      <c r="C32" s="2"/>
      <c r="D32" s="2"/>
    </row>
    <row r="33" spans="1:4">
      <c r="A33" s="2"/>
      <c r="B33" s="3"/>
      <c r="C33" s="2"/>
      <c r="D33" s="2"/>
    </row>
    <row r="34" spans="1:4">
      <c r="A34" s="2"/>
      <c r="B34" s="3"/>
      <c r="C34" s="2"/>
      <c r="D34" s="2"/>
    </row>
    <row r="35" spans="1:4">
      <c r="A35" s="2"/>
      <c r="B35" s="3"/>
      <c r="C35" s="2"/>
      <c r="D35" s="2"/>
    </row>
  </sheetData>
  <mergeCells count="7">
    <mergeCell ref="A8:D8"/>
    <mergeCell ref="A9:D9"/>
    <mergeCell ref="B1:D1"/>
    <mergeCell ref="B2:D2"/>
    <mergeCell ref="B3:D3"/>
    <mergeCell ref="B4:D4"/>
    <mergeCell ref="B5:D5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2022-10-31T12:43:11Z</dcterms:modified>
</cp:coreProperties>
</file>