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>
    <definedName name="_xlnm.Print_Titles" localSheetId="0">'2019'!$10:$13</definedName>
    <definedName name="_xlnm.Print_Area" localSheetId="0">'2019'!$A$1:$I$25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<sst xmlns="http://schemas.openxmlformats.org/spreadsheetml/2006/main" count="40" uniqueCount="30">
  <si>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</si>
  <si>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из них</t>
  </si>
  <si>
    <t>Наименование</t>
  </si>
  <si>
    <t>№ п/п</t>
  </si>
  <si>
    <t>РПР</t>
  </si>
  <si>
    <t>за счет собственных доходов</t>
  </si>
  <si>
    <t>ИТОГО</t>
  </si>
  <si>
    <t>0500</t>
  </si>
  <si>
    <t>Жилищно-коммунальное хозяйство</t>
  </si>
  <si>
    <t>к решению Совета депутатов</t>
  </si>
  <si>
    <t xml:space="preserve">Наро-Фоминского </t>
  </si>
  <si>
    <t>городского округа</t>
  </si>
  <si>
    <t>1000</t>
  </si>
  <si>
    <t>Социальная политика</t>
  </si>
  <si>
    <t>Всего на 2024 год,             тыс.руб.</t>
  </si>
  <si>
    <t>Приложение 15</t>
  </si>
  <si>
    <t>Объем бюджетных ассигнований на капитальные вложения
 Наро-Фоминского городского округа на плановый период 2024 и 2025 годов</t>
  </si>
  <si>
    <t>Всего на 2025 год,             тыс.руб.</t>
  </si>
  <si>
    <t>0600</t>
  </si>
  <si>
    <t>Охрана окружающей среды</t>
  </si>
  <si>
    <t>за счет бюджета Московской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</si>
  <si>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</si>
  <si>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Реконструкция очистных сооружений п. Глаголево ОСК-31, Наро-Фоминский городской округ</t>
  </si>
  <si>
    <t>Реконструкция котельной № 15 по адресу г. Апрелевка, ул. Ленина, Наро-Фоминский г.о. (в т.ч. ПИР)</t>
  </si>
  <si>
    <t>Реконструкция котельной №3 (перевод котельной в режим ЦТП) по адресу г. Наро-Фоминск, ул. Калинина, Наро-Фоминский г.о. (в т.ч. ПИР)</t>
  </si>
  <si>
    <t>Строительство котельной по адресу г. Наро-Фоминск, ул. Маршала Куркоткина, Наро-Фоминский г.о (в т.ч. ПИР)</t>
  </si>
  <si>
    <t>Реконструкция котельной № 79, г. Верея, ул. Боровская, Наро-Фоминский г.о. (в т.ч. ПИР, ТП)</t>
  </si>
  <si>
    <t>Строительство тепловых сетей по адресу: Московская область, г. Наро-Фоминск, ул. М.Куркоткина, ул.Пешехонова (в т.ч. ПИР)</t>
  </si>
  <si>
    <t>Строительство тепловых сетей к котельной № 5 по адресу г. Наро-Фоминск, ул. Новикова, Наро-Фоминский г.о. (в т.ч. ПИР)</t>
  </si>
  <si>
    <r>
      <t xml:space="preserve">от </t>
    </r>
    <r>
      <rPr>
        <u val="single"/>
        <sz val="12"/>
        <rFont val="Times New Roman"/>
        <family val="1"/>
      </rPr>
      <t xml:space="preserve">13.12.2022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4/7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</si>
</sst>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00_);_(* \(#,##0.000\);_(* &quot;-&quot;??_);_(@_)"/>
    <numFmt numFmtId="188" formatCode="_(* #,##0.0000_);_(* \(#,##0.0000\);_(* &quot;-&quot;??_);_(@_)"/>
    <numFmt numFmtId="189" formatCode="#.##0"/>
    <numFmt numFmtId="190" formatCode="#.##0.00"/>
    <numFmt numFmtId="191" formatCode="0.000"/>
    <numFmt numFmtId="192" formatCode="#,##0.000"/>
    <numFmt numFmtId="193" formatCode="_(* #,##0.0_);_(* \(#,##0.0\);_(* &quot;-&quot;??_);_(@_)"/>
    <numFmt numFmtId="194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zoomScale="60" zoomScaleNormal="60" zoomScaleSheetLayoutView="85" workbookViewId="0" topLeftCell="A1">
      <selection activeCell="N10" sqref="N10"/>
    </sheetView>
  </sheetViews>
  <sheetFormatPr defaultColWidth="8.8515625" defaultRowHeight="12.75"/>
  <cols>
    <col min="1" max="1" width="6.57421875" style="2" customWidth="1"/>
    <col min="2" max="2" width="8.57421875" style="12" customWidth="1"/>
    <col min="3" max="3" width="122.00390625" style="2" customWidth="1"/>
    <col min="4" max="4" width="19.421875" style="2" customWidth="1"/>
    <col min="5" max="6" width="17.57421875" style="2" customWidth="1"/>
    <col min="7" max="8" width="16.7109375" style="2" customWidth="1"/>
    <col min="9" max="9" width="18.8515625" style="2" customWidth="1"/>
    <col min="10" max="16384" width="8.8515625" style="2" customWidth="1"/>
  </cols>
  <sheetData>
    <row r="1" ht="17.25" customHeight="1"/>
    <row r="2" spans="4:8" ht="15.75">
      <c r="D2" s="16"/>
      <c r="G2" s="16" t="s">
        <v>15</v>
      </c>
      <c r="H2" s="16"/>
    </row>
    <row r="3" spans="4:8" ht="15.75">
      <c r="D3" s="16"/>
      <c r="G3" s="16" t="s">
        <v>9</v>
      </c>
      <c r="H3" s="16"/>
    </row>
    <row r="4" spans="4:8" ht="15.75">
      <c r="D4" s="16"/>
      <c r="G4" s="16" t="s">
        <v>10</v>
      </c>
      <c r="H4" s="16"/>
    </row>
    <row r="5" spans="4:8" ht="15.75">
      <c r="D5" s="16"/>
      <c r="G5" s="16" t="s">
        <v>11</v>
      </c>
      <c r="H5" s="16"/>
    </row>
    <row r="6" spans="4:8" ht="15.75">
      <c r="D6" s="16"/>
      <c r="G6" s="16" t="s">
        <v>29</v>
      </c>
      <c r="H6" s="16"/>
    </row>
    <row r="7" ht="16.5" customHeight="1"/>
    <row r="8" spans="1:9" ht="45" customHeight="1">
      <c r="A8" s="56" t="s">
        <v>16</v>
      </c>
      <c r="B8" s="57"/>
      <c r="C8" s="57"/>
      <c r="D8" s="57"/>
      <c r="E8" s="57"/>
      <c r="F8" s="57"/>
      <c r="G8" s="58"/>
      <c r="H8" s="58"/>
      <c r="I8" s="58"/>
    </row>
    <row r="9" spans="1:6" ht="12" customHeight="1">
      <c r="A9" s="18"/>
      <c r="B9" s="18"/>
      <c r="C9" s="18"/>
      <c r="D9" s="18"/>
      <c r="E9" s="46"/>
      <c r="F9" s="46"/>
    </row>
    <row r="10" spans="1:9" s="24" customFormat="1" ht="24" customHeight="1">
      <c r="A10" s="49" t="s">
        <v>3</v>
      </c>
      <c r="B10" s="48" t="s">
        <v>4</v>
      </c>
      <c r="C10" s="50" t="s">
        <v>2</v>
      </c>
      <c r="D10" s="49" t="s">
        <v>14</v>
      </c>
      <c r="E10" s="54" t="s">
        <v>1</v>
      </c>
      <c r="F10" s="55"/>
      <c r="G10" s="49" t="s">
        <v>17</v>
      </c>
      <c r="H10" s="54" t="s">
        <v>1</v>
      </c>
      <c r="I10" s="55"/>
    </row>
    <row r="11" spans="1:9" s="24" customFormat="1" ht="11.25" customHeight="1">
      <c r="A11" s="49"/>
      <c r="B11" s="48"/>
      <c r="C11" s="50"/>
      <c r="D11" s="49"/>
      <c r="E11" s="49" t="s">
        <v>5</v>
      </c>
      <c r="F11" s="51" t="s">
        <v>20</v>
      </c>
      <c r="G11" s="49"/>
      <c r="H11" s="51" t="s">
        <v>5</v>
      </c>
      <c r="I11" s="51" t="s">
        <v>20</v>
      </c>
    </row>
    <row r="12" spans="1:9" s="24" customFormat="1" ht="11.25" customHeight="1">
      <c r="A12" s="49"/>
      <c r="B12" s="48"/>
      <c r="C12" s="50"/>
      <c r="D12" s="49"/>
      <c r="E12" s="49"/>
      <c r="F12" s="52"/>
      <c r="G12" s="49"/>
      <c r="H12" s="52"/>
      <c r="I12" s="52"/>
    </row>
    <row r="13" spans="1:9" s="24" customFormat="1" ht="57" customHeight="1">
      <c r="A13" s="49"/>
      <c r="B13" s="48"/>
      <c r="C13" s="50"/>
      <c r="D13" s="49"/>
      <c r="E13" s="49"/>
      <c r="F13" s="53"/>
      <c r="G13" s="49"/>
      <c r="H13" s="53"/>
      <c r="I13" s="53"/>
    </row>
    <row r="14" spans="1:9" s="24" customFormat="1" ht="20.25">
      <c r="A14" s="36">
        <v>1</v>
      </c>
      <c r="B14" s="37" t="s">
        <v>7</v>
      </c>
      <c r="C14" s="38" t="s">
        <v>8</v>
      </c>
      <c r="D14" s="39">
        <f>SUM(D15:D20)</f>
        <v>59272</v>
      </c>
      <c r="E14" s="39">
        <f>SUM(E15:E20)</f>
        <v>15865</v>
      </c>
      <c r="F14" s="39">
        <f>SUM(F15:F20)</f>
        <v>43407</v>
      </c>
      <c r="G14" s="39">
        <f>SUM(G15:G19)</f>
        <v>69634</v>
      </c>
      <c r="H14" s="39">
        <f>SUM(H15:H19)</f>
        <v>17617</v>
      </c>
      <c r="I14" s="39">
        <f>SUM(I15:I19)</f>
        <v>52017</v>
      </c>
    </row>
    <row r="15" spans="1:9" s="24" customFormat="1" ht="40.5">
      <c r="A15" s="40"/>
      <c r="B15" s="43"/>
      <c r="C15" s="41" t="s">
        <v>23</v>
      </c>
      <c r="D15" s="42">
        <f aca="true" t="shared" si="0" ref="D15:D20">E15+F15</f>
        <v>500</v>
      </c>
      <c r="E15" s="42">
        <v>500</v>
      </c>
      <c r="F15" s="42">
        <v>0</v>
      </c>
      <c r="G15" s="42">
        <f aca="true" t="shared" si="1" ref="G15:G20">H15+I15</f>
        <v>500</v>
      </c>
      <c r="H15" s="42">
        <v>500</v>
      </c>
      <c r="I15" s="42">
        <v>0</v>
      </c>
    </row>
    <row r="16" spans="1:9" s="24" customFormat="1" ht="40.5">
      <c r="A16" s="40"/>
      <c r="B16" s="43"/>
      <c r="C16" s="41" t="s">
        <v>24</v>
      </c>
      <c r="D16" s="42">
        <f t="shared" si="0"/>
        <v>4500</v>
      </c>
      <c r="E16" s="42">
        <v>1084</v>
      </c>
      <c r="F16" s="42">
        <v>3416</v>
      </c>
      <c r="G16" s="42">
        <f t="shared" si="1"/>
        <v>13500</v>
      </c>
      <c r="H16" s="42">
        <v>3254</v>
      </c>
      <c r="I16" s="42">
        <v>10246</v>
      </c>
    </row>
    <row r="17" spans="1:9" s="24" customFormat="1" ht="40.5">
      <c r="A17" s="40"/>
      <c r="B17" s="43"/>
      <c r="C17" s="41" t="s">
        <v>26</v>
      </c>
      <c r="D17" s="42">
        <f t="shared" si="0"/>
        <v>10100</v>
      </c>
      <c r="E17" s="42">
        <v>2434</v>
      </c>
      <c r="F17" s="42">
        <v>7666</v>
      </c>
      <c r="G17" s="42">
        <f t="shared" si="1"/>
        <v>48614</v>
      </c>
      <c r="H17" s="42">
        <v>11716</v>
      </c>
      <c r="I17" s="42">
        <v>36898</v>
      </c>
    </row>
    <row r="18" spans="1:9" s="24" customFormat="1" ht="40.5">
      <c r="A18" s="40"/>
      <c r="B18" s="43"/>
      <c r="C18" s="41" t="s">
        <v>25</v>
      </c>
      <c r="D18" s="42">
        <f t="shared" si="0"/>
        <v>600</v>
      </c>
      <c r="E18" s="42">
        <v>600</v>
      </c>
      <c r="F18" s="42">
        <v>0</v>
      </c>
      <c r="G18" s="42">
        <f t="shared" si="1"/>
        <v>600</v>
      </c>
      <c r="H18" s="42">
        <v>600</v>
      </c>
      <c r="I18" s="42">
        <v>0</v>
      </c>
    </row>
    <row r="19" spans="1:9" s="24" customFormat="1" ht="40.5">
      <c r="A19" s="40"/>
      <c r="B19" s="43"/>
      <c r="C19" s="41" t="s">
        <v>28</v>
      </c>
      <c r="D19" s="42">
        <f t="shared" si="0"/>
        <v>2140</v>
      </c>
      <c r="E19" s="42">
        <v>516</v>
      </c>
      <c r="F19" s="42">
        <v>1624</v>
      </c>
      <c r="G19" s="42">
        <f t="shared" si="1"/>
        <v>6420</v>
      </c>
      <c r="H19" s="42">
        <v>1547</v>
      </c>
      <c r="I19" s="42">
        <v>4873</v>
      </c>
    </row>
    <row r="20" spans="1:9" s="24" customFormat="1" ht="40.5">
      <c r="A20" s="40"/>
      <c r="B20" s="43"/>
      <c r="C20" s="41" t="s">
        <v>27</v>
      </c>
      <c r="D20" s="42">
        <f t="shared" si="0"/>
        <v>41432</v>
      </c>
      <c r="E20" s="42">
        <v>10731</v>
      </c>
      <c r="F20" s="42">
        <v>30701</v>
      </c>
      <c r="G20" s="42">
        <f t="shared" si="1"/>
        <v>0</v>
      </c>
      <c r="H20" s="42">
        <v>0</v>
      </c>
      <c r="I20" s="42">
        <v>0</v>
      </c>
    </row>
    <row r="21" spans="1:9" s="24" customFormat="1" ht="20.25">
      <c r="A21" s="40">
        <v>2</v>
      </c>
      <c r="B21" s="43" t="s">
        <v>18</v>
      </c>
      <c r="C21" s="38" t="s">
        <v>19</v>
      </c>
      <c r="D21" s="39">
        <v>0</v>
      </c>
      <c r="E21" s="39">
        <v>0</v>
      </c>
      <c r="F21" s="39">
        <v>0</v>
      </c>
      <c r="G21" s="39">
        <f>G22</f>
        <v>70000</v>
      </c>
      <c r="H21" s="39">
        <f>H22</f>
        <v>18130</v>
      </c>
      <c r="I21" s="39">
        <f>I22</f>
        <v>51870</v>
      </c>
    </row>
    <row r="22" spans="1:9" s="24" customFormat="1" ht="42" customHeight="1">
      <c r="A22" s="40"/>
      <c r="B22" s="43"/>
      <c r="C22" s="41" t="s">
        <v>22</v>
      </c>
      <c r="D22" s="42">
        <v>0</v>
      </c>
      <c r="E22" s="42">
        <v>0</v>
      </c>
      <c r="F22" s="42">
        <v>0</v>
      </c>
      <c r="G22" s="42">
        <f>H22+I22</f>
        <v>70000</v>
      </c>
      <c r="H22" s="42">
        <v>18130</v>
      </c>
      <c r="I22" s="42">
        <v>51870</v>
      </c>
    </row>
    <row r="23" spans="1:9" s="24" customFormat="1" ht="20.25">
      <c r="A23" s="40">
        <v>3</v>
      </c>
      <c r="B23" s="43" t="s">
        <v>12</v>
      </c>
      <c r="C23" s="38" t="s">
        <v>13</v>
      </c>
      <c r="D23" s="39">
        <f aca="true" t="shared" si="2" ref="D23:I23">D24</f>
        <v>42680</v>
      </c>
      <c r="E23" s="39">
        <f t="shared" si="2"/>
        <v>0</v>
      </c>
      <c r="F23" s="39">
        <f t="shared" si="2"/>
        <v>42680</v>
      </c>
      <c r="G23" s="39">
        <f t="shared" si="2"/>
        <v>58684</v>
      </c>
      <c r="H23" s="39">
        <f t="shared" si="2"/>
        <v>0</v>
      </c>
      <c r="I23" s="39">
        <f t="shared" si="2"/>
        <v>58684</v>
      </c>
    </row>
    <row r="24" spans="1:9" s="24" customFormat="1" ht="40.5">
      <c r="A24" s="40"/>
      <c r="B24" s="43"/>
      <c r="C24" s="41" t="s">
        <v>21</v>
      </c>
      <c r="D24" s="42">
        <f>F24+E24</f>
        <v>42680</v>
      </c>
      <c r="E24" s="42">
        <v>0</v>
      </c>
      <c r="F24" s="42">
        <v>42680</v>
      </c>
      <c r="G24" s="42">
        <f>H24+I24</f>
        <v>58684</v>
      </c>
      <c r="H24" s="42">
        <v>0</v>
      </c>
      <c r="I24" s="42">
        <v>58684</v>
      </c>
    </row>
    <row r="25" spans="1:9" s="25" customFormat="1" ht="20.25">
      <c r="A25" s="44"/>
      <c r="B25" s="36"/>
      <c r="C25" s="45" t="s">
        <v>6</v>
      </c>
      <c r="D25" s="39">
        <f>D23+D14</f>
        <v>101952</v>
      </c>
      <c r="E25" s="39">
        <f>E23+E21+E14</f>
        <v>15865</v>
      </c>
      <c r="F25" s="39">
        <f>F23+F21+F14</f>
        <v>86087</v>
      </c>
      <c r="G25" s="39">
        <f>G23+G14+G21</f>
        <v>198318</v>
      </c>
      <c r="H25" s="39">
        <f>H23+H14+H21</f>
        <v>35747</v>
      </c>
      <c r="I25" s="39">
        <f>I23+I14+I21</f>
        <v>162571</v>
      </c>
    </row>
    <row r="26" spans="1:6" s="25" customFormat="1" ht="18.75">
      <c r="A26" s="28"/>
      <c r="B26" s="33"/>
      <c r="C26" s="30"/>
      <c r="D26" s="32"/>
      <c r="E26" s="32"/>
      <c r="F26" s="32"/>
    </row>
    <row r="27" spans="1:6" s="25" customFormat="1" ht="18.75">
      <c r="A27" s="28"/>
      <c r="B27" s="33"/>
      <c r="C27" s="30"/>
      <c r="D27" s="32"/>
      <c r="E27" s="32"/>
      <c r="F27" s="32"/>
    </row>
    <row r="28" spans="1:6" s="25" customFormat="1" ht="50.25" customHeight="1">
      <c r="A28" s="28"/>
      <c r="B28" s="33"/>
      <c r="C28" s="30"/>
      <c r="D28" s="32"/>
      <c r="E28" s="32"/>
      <c r="F28" s="32"/>
    </row>
    <row r="29" spans="1:6" s="25" customFormat="1" ht="18.75">
      <c r="A29" s="28"/>
      <c r="B29" s="33"/>
      <c r="C29" s="34"/>
      <c r="D29" s="31"/>
      <c r="E29" s="32"/>
      <c r="F29" s="32"/>
    </row>
    <row r="30" spans="1:6" s="25" customFormat="1" ht="60" customHeight="1">
      <c r="A30" s="28"/>
      <c r="B30" s="33"/>
      <c r="C30" s="30"/>
      <c r="D30" s="32"/>
      <c r="E30" s="32"/>
      <c r="F30" s="32"/>
    </row>
    <row r="31" spans="1:6" s="26" customFormat="1" ht="22.5" customHeight="1">
      <c r="A31" s="28"/>
      <c r="B31" s="33"/>
      <c r="C31" s="34"/>
      <c r="D31" s="31"/>
      <c r="E31" s="31"/>
      <c r="F31" s="31"/>
    </row>
    <row r="32" spans="1:6" s="26" customFormat="1" ht="18.75">
      <c r="A32" s="28"/>
      <c r="B32" s="33"/>
      <c r="C32" s="30"/>
      <c r="D32" s="32"/>
      <c r="E32" s="32"/>
      <c r="F32" s="32"/>
    </row>
    <row r="33" spans="1:6" s="26" customFormat="1" ht="18.75">
      <c r="A33" s="28"/>
      <c r="B33" s="33"/>
      <c r="C33" s="30"/>
      <c r="D33" s="32"/>
      <c r="E33" s="32"/>
      <c r="F33" s="32"/>
    </row>
    <row r="34" spans="1:6" s="26" customFormat="1" ht="57" customHeight="1">
      <c r="A34" s="28"/>
      <c r="B34" s="33"/>
      <c r="C34" s="30"/>
      <c r="D34" s="32"/>
      <c r="E34" s="32"/>
      <c r="F34" s="32"/>
    </row>
    <row r="35" spans="1:6" s="26" customFormat="1" ht="60.75" customHeight="1">
      <c r="A35" s="28"/>
      <c r="B35" s="33"/>
      <c r="C35" s="30"/>
      <c r="D35" s="32"/>
      <c r="E35" s="32"/>
      <c r="F35" s="32"/>
    </row>
    <row r="36" spans="1:6" ht="30" customHeight="1">
      <c r="A36" s="27"/>
      <c r="B36" s="28"/>
      <c r="C36" s="35"/>
      <c r="D36" s="31"/>
      <c r="E36" s="31"/>
      <c r="F36" s="31"/>
    </row>
    <row r="37" spans="1:6" s="19" customFormat="1" ht="15">
      <c r="A37" s="22"/>
      <c r="B37" s="13"/>
      <c r="C37" s="5"/>
      <c r="D37" s="6"/>
      <c r="E37" s="6"/>
      <c r="F37" s="6"/>
    </row>
    <row r="38" spans="1:6" s="19" customFormat="1" ht="15">
      <c r="A38" s="47"/>
      <c r="B38" s="47"/>
      <c r="C38" s="47"/>
      <c r="D38" s="6"/>
      <c r="E38" s="6"/>
      <c r="F38" s="6"/>
    </row>
    <row r="39" spans="1:6" s="17" customFormat="1" ht="15">
      <c r="A39" s="22"/>
      <c r="B39" s="14"/>
      <c r="C39" s="7"/>
      <c r="D39" s="6"/>
      <c r="E39" s="6"/>
      <c r="F39" s="6"/>
    </row>
    <row r="40" spans="1:6" s="17" customFormat="1" ht="15">
      <c r="A40" s="22"/>
      <c r="B40" s="21"/>
      <c r="C40" s="21"/>
      <c r="D40" s="8"/>
      <c r="E40" s="8"/>
      <c r="F40" s="8"/>
    </row>
    <row r="41" spans="1:6" s="26" customFormat="1" ht="23.25" customHeight="1">
      <c r="A41" s="27"/>
      <c r="B41" s="28"/>
      <c r="C41" s="27"/>
      <c r="D41" s="29"/>
      <c r="E41" s="29"/>
      <c r="F41" s="29"/>
    </row>
    <row r="42" spans="1:6" s="17" customFormat="1" ht="15">
      <c r="A42" s="22"/>
      <c r="B42" s="20"/>
      <c r="C42" s="20"/>
      <c r="D42" s="9"/>
      <c r="E42" s="9"/>
      <c r="F42" s="9"/>
    </row>
    <row r="43" spans="1:6" s="17" customFormat="1" ht="15">
      <c r="A43" s="22"/>
      <c r="B43" s="15"/>
      <c r="C43" s="2"/>
      <c r="D43" s="3"/>
      <c r="E43" s="3"/>
      <c r="F43" s="3"/>
    </row>
    <row r="44" spans="1:6" s="17" customFormat="1" ht="15">
      <c r="A44" s="22"/>
      <c r="B44" s="12"/>
      <c r="C44" s="11" t="s">
        <v>0</v>
      </c>
      <c r="D44" s="3" t="s">
        <v>0</v>
      </c>
      <c r="E44" s="3"/>
      <c r="F44" s="3"/>
    </row>
    <row r="45" spans="1:6" s="17" customFormat="1" ht="15">
      <c r="A45" s="23"/>
      <c r="B45" s="12"/>
      <c r="C45" s="2" t="s">
        <v>0</v>
      </c>
      <c r="D45" s="3"/>
      <c r="E45" s="3"/>
      <c r="F45" s="3"/>
    </row>
    <row r="46" spans="1:6" s="17" customFormat="1" ht="14.25">
      <c r="A46" s="4"/>
      <c r="B46" s="12"/>
      <c r="C46" s="2" t="s">
        <v>0</v>
      </c>
      <c r="D46" s="3"/>
      <c r="E46" s="3"/>
      <c r="F46" s="3"/>
    </row>
    <row r="47" spans="1:6" s="17" customFormat="1" ht="14.25">
      <c r="A47" s="4"/>
      <c r="B47" s="12"/>
      <c r="C47" s="2"/>
      <c r="D47" s="3"/>
      <c r="E47" s="3"/>
      <c r="F47" s="3"/>
    </row>
    <row r="48" spans="1:6" s="17" customFormat="1" ht="14.25">
      <c r="A48" s="1"/>
      <c r="B48" s="15"/>
      <c r="C48" s="2" t="s">
        <v>0</v>
      </c>
      <c r="D48" s="2"/>
      <c r="E48" s="2"/>
      <c r="F48" s="2"/>
    </row>
    <row r="49" spans="1:3" ht="12.75">
      <c r="A49" s="21"/>
      <c r="B49" s="15"/>
      <c r="C49" s="2" t="s">
        <v>0</v>
      </c>
    </row>
    <row r="50" ht="12.75">
      <c r="A50" s="21"/>
    </row>
    <row r="51" ht="12.75">
      <c r="A51" s="20"/>
    </row>
    <row r="52" ht="12.75">
      <c r="A52" s="10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10" t="s">
        <v>0</v>
      </c>
    </row>
    <row r="58" ht="12.75">
      <c r="A58" s="10" t="s">
        <v>0</v>
      </c>
    </row>
    <row r="59" ht="12.75">
      <c r="A59" s="3"/>
    </row>
  </sheetData>
  <sheetProtection/>
  <mergeCells count="13">
    <mergeCell ref="H11:H13"/>
    <mergeCell ref="H10:I10"/>
    <mergeCell ref="G10:G13"/>
    <mergeCell ref="I11:I13"/>
    <mergeCell ref="A8:I8"/>
    <mergeCell ref="E11:E13"/>
    <mergeCell ref="A38:C38"/>
    <mergeCell ref="B10:B13"/>
    <mergeCell ref="D10:D13"/>
    <mergeCell ref="A10:A13"/>
    <mergeCell ref="C10:C13"/>
    <mergeCell ref="F11:F13"/>
    <mergeCell ref="E10:F10"/>
  </mergeCells>
  <printOptions/>
  <pageMargins left="0.7086614173228347" right="0.7086614173228347" top="0.7480314960629921" bottom="0.7480314960629921" header="0.31496062992125984" footer="0.31496062992125984"/>
  <pageSetup firstPageNumber="245" useFirstPageNumber="1" fitToHeight="0" fitToWidth="1" horizontalDpi="600" verticalDpi="600" orientation="landscape" paperSize="9" scale="53" r:id="rId1"/>
  <headerFooter alignWithMargins="0">
    <oddFooter>&amp;R&amp;P</oddFooter>
  </headerFooter>
  <rowBreaks count="1" manualBreakCount="1">
    <brk id="25" max="6" man="1"/>
  </rowBreaks>
  <ignoredErrors>
    <ignoredError sqref="D23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эксперт отдела</cp:lastModifiedBy>
  <cp:lastPrinted>2022-12-15T09:15:59Z</cp:lastPrinted>
  <dcterms:created xsi:type="dcterms:W3CDTF">1996-10-08T23:32:33Z</dcterms:created>
  <dcterms:modified xsi:type="dcterms:W3CDTF">2022-12-15T09:16:11Z</dcterms:modified>
  <cp:category/>
  <cp:version/>
  <cp:contentType/>
  <cp:contentStatus/>
</cp:coreProperties>
</file>