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2" i="1" l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<sst xmlns="http://schemas.openxmlformats.org/spreadsheetml/2006/main" count="50" uniqueCount="47">
  <si>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</si>
  <si>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</si>
  <si>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</si>
  <si>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</si>
  <si>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</si>
  <si>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</si>
  <si>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</si>
  <si>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</si>
  <si>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</si>
  <si>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</si>
  <si>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</si>
  <si>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</si>
  <si>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</si>
  <si>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</si>
  <si>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</si>
  <si>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</si>
  <si>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</si>
  <si>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</si>
  <si>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</si>
  <si>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</si>
  <si>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</si>
  <si>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</si>
  <si>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</si>
  <si>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</si>
  <si>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</si>
  <si>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</si>
  <si>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</si>
  <si>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</si>
  <si>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</si>
  <si>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</si>
  <si>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</si>
  <si>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</si>
  <si>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</si>
  <si>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</si>
  <si>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</si>
  <si>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</si>
  <si>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</si>
  <si>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</si>
  <si>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</si>
  <si>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</si>
  <si>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</si>
  <si>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</si>
  <si>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</si>
  <si>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</si>
  <si>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</si>
  <si>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от ________ № ___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</si>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</sst>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3"/>
      <c r="C6" s="13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42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-552529</v>
      </c>
    </row>
    <row r="18" spans="1:3" s="4" customFormat="1" ht="26.4" x14ac:dyDescent="0.25">
      <c r="A18" s="5"/>
      <c r="B18" s="7" t="s">
        <v>43</v>
      </c>
      <c r="C18" s="8">
        <f>C17+C31</f>
        <v>-308732</v>
      </c>
    </row>
    <row r="19" spans="1:3" ht="39.6" x14ac:dyDescent="0.25">
      <c r="A19" s="9"/>
      <c r="B19" s="10" t="s">
        <v>4</v>
      </c>
      <c r="C19" s="14">
        <v>9.5000000000000001E-2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784932</v>
      </c>
    </row>
    <row r="22" spans="1:3" ht="26.4" x14ac:dyDescent="0.25">
      <c r="A22" s="11" t="s">
        <v>8</v>
      </c>
      <c r="B22" s="10" t="s">
        <v>35</v>
      </c>
      <c r="C22" s="12">
        <f>476200+308732</f>
        <v>784932</v>
      </c>
    </row>
    <row r="23" spans="1:3" ht="26.4" hidden="1" x14ac:dyDescent="0.25">
      <c r="A23" s="11" t="s">
        <v>9</v>
      </c>
      <c r="B23" s="10" t="s">
        <v>36</v>
      </c>
      <c r="C23" s="12"/>
    </row>
    <row r="24" spans="1:3" s="4" customFormat="1" ht="26.4" x14ac:dyDescent="0.25">
      <c r="A24" s="6" t="s">
        <v>10</v>
      </c>
      <c r="B24" s="7" t="s">
        <v>6</v>
      </c>
      <c r="C24" s="8">
        <f>C28+C25</f>
        <v>-476200</v>
      </c>
    </row>
    <row r="25" spans="1:3" ht="39.6" x14ac:dyDescent="0.25">
      <c r="A25" s="11" t="s">
        <v>11</v>
      </c>
      <c r="B25" s="10" t="s">
        <v>37</v>
      </c>
      <c r="C25" s="12">
        <f>C26+C27</f>
        <v>184330</v>
      </c>
    </row>
    <row r="26" spans="1:3" ht="26.4" x14ac:dyDescent="0.25">
      <c r="A26" s="11" t="s">
        <v>12</v>
      </c>
      <c r="B26" s="10" t="s">
        <v>33</v>
      </c>
      <c r="C26" s="12">
        <v>184330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-660530</v>
      </c>
    </row>
    <row r="29" spans="1:3" ht="39.6" x14ac:dyDescent="0.25">
      <c r="A29" s="11" t="s">
        <v>14</v>
      </c>
      <c r="B29" s="10" t="s">
        <v>34</v>
      </c>
      <c r="C29" s="12">
        <v>-184330</v>
      </c>
    </row>
    <row r="30" spans="1:3" ht="26.4" x14ac:dyDescent="0.25">
      <c r="A30" s="11" t="s">
        <v>29</v>
      </c>
      <c r="B30" s="10" t="s">
        <v>40</v>
      </c>
      <c r="C30" s="12">
        <f>-476200</f>
        <v>-476200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243797</v>
      </c>
    </row>
    <row r="32" spans="1:3" ht="26.4" x14ac:dyDescent="0.25">
      <c r="A32" s="11" t="s">
        <v>19</v>
      </c>
      <c r="B32" s="10" t="s">
        <v>15</v>
      </c>
      <c r="C32" s="15">
        <f>-(11236779+C22+C25)</f>
        <v>-12206041</v>
      </c>
    </row>
    <row r="33" spans="1:3" ht="26.4" x14ac:dyDescent="0.25">
      <c r="A33" s="11" t="s">
        <v>20</v>
      </c>
      <c r="B33" s="10" t="s">
        <v>16</v>
      </c>
      <c r="C33" s="15">
        <f>(11789308) -C23-C28-C35</f>
        <v>12449838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552529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2023-09-08T09:29:53Z</dcterms:modified>
</cp:coreProperties>
</file>