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7" i="1"/>
  <c r="C25" i="1" l="1"/>
  <c r="C17" i="1"/>
  <c r="C23" i="1" l="1"/>
  <c r="C20" i="1"/>
  <c r="C29" i="1" l="1"/>
  <c r="C16" i="1"/>
  <c r="C19" i="1" l="1"/>
  <c r="C26" i="1"/>
  <c r="C31" i="1" l="1"/>
  <c r="C12" i="1" s="1"/>
  <c r="C13" i="1" s="1"/>
</calcChain>
</file>

<file path=xl/sharedStrings.xml><?xml version="1.0" encoding="utf-8"?>
<sst xmlns="http://schemas.openxmlformats.org/spreadsheetml/2006/main" count="45" uniqueCount="45">
  <si>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</si>
  <si>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</si>
  <si>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</si>
  <si>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</si>
  <si>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</si>
  <si>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</si>
  <si>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</si>
  <si>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</si>
  <si>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</si>
  <si>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</si>
  <si>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</si>
  <si>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</si>
  <si>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</si>
  <si>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</si>
  <si>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</si>
  <si>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</si>
  <si>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</si>
  <si>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</si>
  <si>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</si>
  <si>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</si>
  <si>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</si>
  <si>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</si>
  <si>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</si>
  <si>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</si>
  <si>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</si>
  <si>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</si>
  <si>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</si>
  <si>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</si>
  <si>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</si>
  <si>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</si>
  <si>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</si>
  <si>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</si>
  <si>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</si>
  <si>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</si>
  <si>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</si>
  <si>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</si>
  <si>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</si>
  <si>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</si>
  <si>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</si>
  <si>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</si>
  <si>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</si>
  <si>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</si>
  <si>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</si>
  <si>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от _________ № ___</t>
  </si>
  <si>
    <t>Наро-Фоминского городского округа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</si>
</sst>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A10" sqref="A10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41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43</v>
      </c>
      <c r="C5" s="17"/>
    </row>
    <row r="6" spans="1:3" x14ac:dyDescent="0.2">
      <c r="B6" s="13"/>
      <c r="C6" s="13"/>
    </row>
    <row r="8" spans="1:3" x14ac:dyDescent="0.2">
      <c r="A8" s="16" t="s">
        <v>30</v>
      </c>
      <c r="B8" s="16"/>
      <c r="C8" s="16"/>
    </row>
    <row r="9" spans="1:3" x14ac:dyDescent="0.2">
      <c r="A9" s="16" t="s">
        <v>44</v>
      </c>
      <c r="B9" s="16"/>
      <c r="C9" s="16"/>
    </row>
    <row r="11" spans="1:3" s="4" customFormat="1" ht="25.5" x14ac:dyDescent="0.2">
      <c r="A11" s="5" t="s">
        <v>0</v>
      </c>
      <c r="B11" s="6" t="s">
        <v>1</v>
      </c>
      <c r="C11" s="6" t="s">
        <v>2</v>
      </c>
    </row>
    <row r="12" spans="1:3" s="4" customFormat="1" ht="13.9" customHeight="1" x14ac:dyDescent="0.2">
      <c r="A12" s="5"/>
      <c r="B12" s="7" t="s">
        <v>3</v>
      </c>
      <c r="C12" s="8">
        <f>-C31</f>
        <v>0</v>
      </c>
    </row>
    <row r="13" spans="1:3" s="4" customFormat="1" ht="25.5" x14ac:dyDescent="0.2">
      <c r="A13" s="5"/>
      <c r="B13" s="7" t="s">
        <v>42</v>
      </c>
      <c r="C13" s="8">
        <f>C12+C26</f>
        <v>0</v>
      </c>
    </row>
    <row r="14" spans="1:3" ht="38.25" x14ac:dyDescent="0.2">
      <c r="A14" s="9"/>
      <c r="B14" s="10" t="s">
        <v>4</v>
      </c>
      <c r="C14" s="15">
        <v>0</v>
      </c>
    </row>
    <row r="15" spans="1:3" s="4" customFormat="1" ht="25.5" x14ac:dyDescent="0.2">
      <c r="A15" s="5"/>
      <c r="B15" s="7" t="s">
        <v>31</v>
      </c>
      <c r="C15" s="8"/>
    </row>
    <row r="16" spans="1:3" s="4" customFormat="1" ht="25.5" x14ac:dyDescent="0.2">
      <c r="A16" s="6" t="s">
        <v>7</v>
      </c>
      <c r="B16" s="7" t="s">
        <v>5</v>
      </c>
      <c r="C16" s="8">
        <f>C18+C17</f>
        <v>376200</v>
      </c>
    </row>
    <row r="17" spans="1:3" ht="25.5" x14ac:dyDescent="0.2">
      <c r="A17" s="11" t="s">
        <v>8</v>
      </c>
      <c r="B17" s="10" t="s">
        <v>35</v>
      </c>
      <c r="C17" s="12">
        <f>376200</f>
        <v>376200</v>
      </c>
    </row>
    <row r="18" spans="1:3" ht="25.5" hidden="1" x14ac:dyDescent="0.2">
      <c r="A18" s="11" t="s">
        <v>9</v>
      </c>
      <c r="B18" s="10" t="s">
        <v>36</v>
      </c>
      <c r="C18" s="12"/>
    </row>
    <row r="19" spans="1:3" s="4" customFormat="1" ht="25.5" x14ac:dyDescent="0.2">
      <c r="A19" s="6" t="s">
        <v>10</v>
      </c>
      <c r="B19" s="7" t="s">
        <v>6</v>
      </c>
      <c r="C19" s="8">
        <f>C23+C20</f>
        <v>-376200</v>
      </c>
    </row>
    <row r="20" spans="1:3" ht="38.25" hidden="1" x14ac:dyDescent="0.2">
      <c r="A20" s="11" t="s">
        <v>11</v>
      </c>
      <c r="B20" s="10" t="s">
        <v>37</v>
      </c>
      <c r="C20" s="12">
        <f>C21+C22</f>
        <v>0</v>
      </c>
    </row>
    <row r="21" spans="1:3" ht="25.5" hidden="1" x14ac:dyDescent="0.2">
      <c r="A21" s="11" t="s">
        <v>12</v>
      </c>
      <c r="B21" s="10" t="s">
        <v>33</v>
      </c>
      <c r="C21" s="12"/>
    </row>
    <row r="22" spans="1:3" ht="25.5" hidden="1" x14ac:dyDescent="0.2">
      <c r="A22" s="11" t="s">
        <v>28</v>
      </c>
      <c r="B22" s="10" t="s">
        <v>38</v>
      </c>
      <c r="C22" s="12">
        <v>0</v>
      </c>
    </row>
    <row r="23" spans="1:3" ht="38.25" x14ac:dyDescent="0.2">
      <c r="A23" s="11" t="s">
        <v>13</v>
      </c>
      <c r="B23" s="10" t="s">
        <v>39</v>
      </c>
      <c r="C23" s="12">
        <f>C24+C25</f>
        <v>-376200</v>
      </c>
    </row>
    <row r="24" spans="1:3" ht="38.25" hidden="1" x14ac:dyDescent="0.2">
      <c r="A24" s="11" t="s">
        <v>14</v>
      </c>
      <c r="B24" s="10" t="s">
        <v>34</v>
      </c>
      <c r="C24" s="12"/>
    </row>
    <row r="25" spans="1:3" ht="25.5" x14ac:dyDescent="0.2">
      <c r="A25" s="11" t="s">
        <v>29</v>
      </c>
      <c r="B25" s="10" t="s">
        <v>40</v>
      </c>
      <c r="C25" s="12">
        <f>-376200</f>
        <v>-376200</v>
      </c>
    </row>
    <row r="26" spans="1:3" s="4" customFormat="1" ht="25.5" x14ac:dyDescent="0.2">
      <c r="A26" s="6" t="s">
        <v>18</v>
      </c>
      <c r="B26" s="7" t="s">
        <v>26</v>
      </c>
      <c r="C26" s="8">
        <f>C28+C27</f>
        <v>0</v>
      </c>
    </row>
    <row r="27" spans="1:3" ht="25.5" x14ac:dyDescent="0.2">
      <c r="A27" s="11" t="s">
        <v>19</v>
      </c>
      <c r="B27" s="10" t="s">
        <v>15</v>
      </c>
      <c r="C27" s="14">
        <f>-(11746496+C17+C20)</f>
        <v>-12122696</v>
      </c>
    </row>
    <row r="28" spans="1:3" ht="25.5" x14ac:dyDescent="0.2">
      <c r="A28" s="11" t="s">
        <v>20</v>
      </c>
      <c r="B28" s="10" t="s">
        <v>16</v>
      </c>
      <c r="C28" s="14">
        <f>(11746496) -C18-C23-C30</f>
        <v>12122696</v>
      </c>
    </row>
    <row r="29" spans="1:3" s="4" customFormat="1" ht="25.5" hidden="1" x14ac:dyDescent="0.2">
      <c r="A29" s="6" t="s">
        <v>21</v>
      </c>
      <c r="B29" s="7" t="s">
        <v>17</v>
      </c>
      <c r="C29" s="8">
        <f>C30</f>
        <v>0</v>
      </c>
    </row>
    <row r="30" spans="1:3" ht="68.45" hidden="1" customHeight="1" x14ac:dyDescent="0.2">
      <c r="A30" s="11" t="s">
        <v>22</v>
      </c>
      <c r="B30" s="10" t="s">
        <v>27</v>
      </c>
      <c r="C30" s="12">
        <v>0</v>
      </c>
    </row>
    <row r="31" spans="1:3" s="4" customFormat="1" ht="29.45" customHeight="1" x14ac:dyDescent="0.2">
      <c r="A31" s="6"/>
      <c r="B31" s="7" t="s">
        <v>32</v>
      </c>
      <c r="C31" s="8">
        <f>C16+C26+C29+C19</f>
        <v>0</v>
      </c>
    </row>
    <row r="32" spans="1:3" x14ac:dyDescent="0.2">
      <c r="A32" s="2"/>
      <c r="B32" s="3"/>
      <c r="C32" s="2"/>
    </row>
    <row r="33" spans="1:3" x14ac:dyDescent="0.2">
      <c r="A33" s="2"/>
      <c r="B33" s="3"/>
      <c r="C33" s="2"/>
    </row>
    <row r="34" spans="1:3" x14ac:dyDescent="0.2">
      <c r="A34" s="2"/>
      <c r="B34" s="3"/>
      <c r="C34" s="2"/>
    </row>
    <row r="35" spans="1:3" x14ac:dyDescent="0.2">
      <c r="A35" s="2"/>
      <c r="B35" s="3"/>
      <c r="C35" s="2"/>
    </row>
    <row r="36" spans="1:3" x14ac:dyDescent="0.2">
      <c r="A36" s="2"/>
      <c r="B36" s="3"/>
      <c r="C36" s="2"/>
    </row>
  </sheetData>
  <mergeCells count="7">
    <mergeCell ref="A8:C8"/>
    <mergeCell ref="A9:C9"/>
    <mergeCell ref="B1:C1"/>
    <mergeCell ref="B2:C2"/>
    <mergeCell ref="B3:C3"/>
    <mergeCell ref="B4:C4"/>
    <mergeCell ref="B5:C5"/>
  </mergeCells>
  <pageMargins left="0.59055118110236227" right="0.39370078740157483" top="0.39370078740157483" bottom="0.39370078740157483" header="0.31496062992125984" footer="0.31496062992125984"/>
  <pageSetup paperSize="9" firstPageNumber="25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2023-10-31T11:25:42Z</dcterms:modified>
</cp:coreProperties>
</file>