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1" i="1"/>
  <c r="C32" i="1"/>
  <c r="C31" i="1"/>
  <c r="C22" i="1" l="1"/>
  <c r="C29" i="1"/>
  <c r="D27" i="1" l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<sst xmlns="http://schemas.openxmlformats.org/spreadsheetml/2006/main" count="49" uniqueCount="46">
  <si>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</si>
  <si>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</si>
  <si>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</si>
  <si>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</si>
  <si>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</si>
  <si>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</si>
  <si>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</si>
  <si>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</si>
  <si>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</si>
  <si>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</si>
  <si>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</si>
  <si>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</si>
  <si>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</si>
  <si>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</si>
  <si>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</si>
  <si>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</si>
  <si>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</si>
  <si>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</si>
  <si>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</si>
  <si>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</si>
  <si>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</si>
  <si>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</si>
  <si>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</si>
  <si>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</si>
  <si>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</si>
  <si>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</si>
  <si>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</si>
  <si>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</si>
  <si>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</si>
  <si>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</si>
  <si>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</si>
  <si>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Сумма на 2024 год,                                              тыс.руб.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</si>
  <si>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</si>
  <si>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</si>
  <si>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</si>
  <si>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</si>
  <si>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</si>
  <si>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</si>
  <si>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</si>
  <si>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</si>
  <si>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13</t>
  </si>
  <si>
    <t>Наро-Фоминского городского округа на плановый период 2024 и 2025 годов</t>
  </si>
  <si>
    <t>Сумма на 2025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</si>
  <si>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4/7</t>
    </r>
  </si>
  <si>
    <t>Приложение 11</t>
  </si>
  <si>
    <t>от 19.12.2023  № 3/27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</si>
</sst>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B12" sqref="B12"/>
    </sheetView>
  </sheetViews>
  <sheetFormatPr defaultColWidth="8.85546875" defaultRowHeight="12.75" x14ac:dyDescent="0.2"/>
  <cols>
    <col min="1" max="1" width="21.140625" style="1" customWidth="1"/>
    <col min="2" max="2" width="49.5703125" style="1" customWidth="1"/>
    <col min="3" max="3" width="11.85546875" style="1" customWidth="1"/>
    <col min="4" max="4" width="12.28515625" style="1" customWidth="1"/>
    <col min="5" max="16384" width="8.85546875" style="1"/>
  </cols>
  <sheetData>
    <row r="1" spans="1:4" x14ac:dyDescent="0.2">
      <c r="B1" s="18" t="s">
        <v>44</v>
      </c>
      <c r="C1" s="18"/>
      <c r="D1" s="18"/>
    </row>
    <row r="2" spans="1:4" x14ac:dyDescent="0.2">
      <c r="B2" s="18" t="s">
        <v>22</v>
      </c>
      <c r="C2" s="18"/>
      <c r="D2" s="18"/>
    </row>
    <row r="3" spans="1:4" x14ac:dyDescent="0.2">
      <c r="B3" s="18" t="s">
        <v>23</v>
      </c>
      <c r="C3" s="18"/>
      <c r="D3" s="18"/>
    </row>
    <row r="4" spans="1:4" x14ac:dyDescent="0.2">
      <c r="B4" s="18" t="s">
        <v>24</v>
      </c>
      <c r="C4" s="18"/>
      <c r="D4" s="18"/>
    </row>
    <row r="5" spans="1:4" x14ac:dyDescent="0.2">
      <c r="B5" s="18" t="s">
        <v>45</v>
      </c>
      <c r="C5" s="18"/>
      <c r="D5" s="18"/>
    </row>
    <row r="6" spans="1:4" x14ac:dyDescent="0.2">
      <c r="B6" s="16"/>
      <c r="C6" s="16"/>
      <c r="D6" s="16"/>
    </row>
    <row r="7" spans="1:4" x14ac:dyDescent="0.2">
      <c r="B7" s="18" t="s">
        <v>40</v>
      </c>
      <c r="C7" s="18"/>
      <c r="D7" s="18"/>
    </row>
    <row r="8" spans="1:4" x14ac:dyDescent="0.2">
      <c r="B8" s="18" t="s">
        <v>22</v>
      </c>
      <c r="C8" s="18"/>
      <c r="D8" s="18"/>
    </row>
    <row r="9" spans="1:4" x14ac:dyDescent="0.2">
      <c r="B9" s="18" t="s">
        <v>23</v>
      </c>
      <c r="C9" s="18"/>
      <c r="D9" s="18"/>
    </row>
    <row r="10" spans="1:4" x14ac:dyDescent="0.2">
      <c r="B10" s="18" t="s">
        <v>24</v>
      </c>
      <c r="C10" s="18"/>
      <c r="D10" s="18"/>
    </row>
    <row r="11" spans="1:4" x14ac:dyDescent="0.2">
      <c r="B11" s="18" t="s">
        <v>43</v>
      </c>
      <c r="C11" s="18"/>
      <c r="D11" s="18"/>
    </row>
    <row r="12" spans="1:4" x14ac:dyDescent="0.2">
      <c r="B12" s="12"/>
      <c r="C12" s="12"/>
      <c r="D12" s="12"/>
    </row>
    <row r="13" spans="1:4" x14ac:dyDescent="0.2">
      <c r="A13" s="17" t="s">
        <v>28</v>
      </c>
      <c r="B13" s="17"/>
      <c r="C13" s="17"/>
      <c r="D13" s="17"/>
    </row>
    <row r="14" spans="1:4" x14ac:dyDescent="0.2">
      <c r="A14" s="17" t="s">
        <v>41</v>
      </c>
      <c r="B14" s="17"/>
      <c r="C14" s="17"/>
      <c r="D14" s="17"/>
    </row>
    <row r="16" spans="1:4" s="4" customFormat="1" ht="38.25" x14ac:dyDescent="0.2">
      <c r="A16" s="5" t="s">
        <v>0</v>
      </c>
      <c r="B16" s="6" t="s">
        <v>1</v>
      </c>
      <c r="C16" s="6" t="s">
        <v>31</v>
      </c>
      <c r="D16" s="6" t="s">
        <v>42</v>
      </c>
    </row>
    <row r="17" spans="1:4" s="4" customFormat="1" ht="27.6" customHeight="1" x14ac:dyDescent="0.2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">
      <c r="A19" s="9"/>
      <c r="B19" s="10" t="s">
        <v>3</v>
      </c>
      <c r="C19" s="13">
        <v>0</v>
      </c>
      <c r="D19" s="13">
        <v>0</v>
      </c>
    </row>
    <row r="20" spans="1:4" s="4" customFormat="1" ht="25.5" x14ac:dyDescent="0.2">
      <c r="A20" s="5"/>
      <c r="B20" s="7" t="s">
        <v>29</v>
      </c>
      <c r="C20" s="8"/>
      <c r="D20" s="8"/>
    </row>
    <row r="21" spans="1:4" s="4" customFormat="1" ht="25.5" x14ac:dyDescent="0.2">
      <c r="A21" s="6" t="s">
        <v>6</v>
      </c>
      <c r="B21" s="7" t="s">
        <v>4</v>
      </c>
      <c r="C21" s="8">
        <f>C23+C22</f>
        <v>376200</v>
      </c>
      <c r="D21" s="8">
        <f>D23+D22</f>
        <v>376200</v>
      </c>
    </row>
    <row r="22" spans="1:4" ht="25.5" x14ac:dyDescent="0.2">
      <c r="A22" s="11" t="s">
        <v>7</v>
      </c>
      <c r="B22" s="10" t="s">
        <v>35</v>
      </c>
      <c r="C22" s="14">
        <f>376200</f>
        <v>376200</v>
      </c>
      <c r="D22" s="14">
        <v>376200</v>
      </c>
    </row>
    <row r="23" spans="1:4" ht="25.5" hidden="1" x14ac:dyDescent="0.2">
      <c r="A23" s="11" t="s">
        <v>8</v>
      </c>
      <c r="B23" s="10" t="s">
        <v>36</v>
      </c>
      <c r="C23" s="14">
        <v>0</v>
      </c>
      <c r="D23" s="14">
        <v>0</v>
      </c>
    </row>
    <row r="24" spans="1:4" s="4" customFormat="1" ht="25.5" x14ac:dyDescent="0.2">
      <c r="A24" s="6" t="s">
        <v>9</v>
      </c>
      <c r="B24" s="7" t="s">
        <v>5</v>
      </c>
      <c r="C24" s="8">
        <f>C27+C25</f>
        <v>-376200</v>
      </c>
      <c r="D24" s="8">
        <f>D27+D25</f>
        <v>-376200</v>
      </c>
    </row>
    <row r="25" spans="1:4" ht="38.25" hidden="1" x14ac:dyDescent="0.2">
      <c r="A25" s="11" t="s">
        <v>10</v>
      </c>
      <c r="B25" s="10" t="s">
        <v>37</v>
      </c>
      <c r="C25" s="14">
        <f>C26</f>
        <v>0</v>
      </c>
      <c r="D25" s="14">
        <f>D26</f>
        <v>0</v>
      </c>
    </row>
    <row r="26" spans="1:4" ht="25.5" hidden="1" x14ac:dyDescent="0.2">
      <c r="A26" s="11" t="s">
        <v>11</v>
      </c>
      <c r="B26" s="10" t="s">
        <v>32</v>
      </c>
      <c r="C26" s="14">
        <v>0</v>
      </c>
      <c r="D26" s="14">
        <v>0</v>
      </c>
    </row>
    <row r="27" spans="1:4" ht="38.25" x14ac:dyDescent="0.2">
      <c r="A27" s="11" t="s">
        <v>12</v>
      </c>
      <c r="B27" s="10" t="s">
        <v>38</v>
      </c>
      <c r="C27" s="14">
        <f>C28+C29</f>
        <v>-376200</v>
      </c>
      <c r="D27" s="14">
        <f>D28+D29</f>
        <v>-376200</v>
      </c>
    </row>
    <row r="28" spans="1:4" ht="38.25" hidden="1" x14ac:dyDescent="0.2">
      <c r="A28" s="11" t="s">
        <v>13</v>
      </c>
      <c r="B28" s="10" t="s">
        <v>33</v>
      </c>
      <c r="C28" s="14">
        <v>0</v>
      </c>
      <c r="D28" s="14">
        <v>0</v>
      </c>
    </row>
    <row r="29" spans="1:4" ht="25.5" x14ac:dyDescent="0.2">
      <c r="A29" s="11" t="s">
        <v>34</v>
      </c>
      <c r="B29" s="10" t="s">
        <v>39</v>
      </c>
      <c r="C29" s="14">
        <f>-376200</f>
        <v>-376200</v>
      </c>
      <c r="D29" s="14">
        <v>-376200</v>
      </c>
    </row>
    <row r="30" spans="1:4" s="4" customFormat="1" ht="25.5" x14ac:dyDescent="0.2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5.5" x14ac:dyDescent="0.2">
      <c r="A31" s="11" t="s">
        <v>18</v>
      </c>
      <c r="B31" s="10" t="s">
        <v>14</v>
      </c>
      <c r="C31" s="15">
        <f>-(10839593+C22+C25)</f>
        <v>-11215793</v>
      </c>
      <c r="D31" s="15">
        <f>-(9848574+D22+D25)</f>
        <v>-10224774</v>
      </c>
    </row>
    <row r="32" spans="1:4" ht="25.5" x14ac:dyDescent="0.2">
      <c r="A32" s="11" t="s">
        <v>19</v>
      </c>
      <c r="B32" s="10" t="s">
        <v>15</v>
      </c>
      <c r="C32" s="15">
        <f>10839593-C23-C27-C34</f>
        <v>11215793</v>
      </c>
      <c r="D32" s="15">
        <f>9848574-D23-D27-D34</f>
        <v>10224774</v>
      </c>
    </row>
    <row r="33" spans="1:4" s="4" customFormat="1" ht="25.5" hidden="1" x14ac:dyDescent="0.2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">
      <c r="A34" s="11" t="s">
        <v>21</v>
      </c>
      <c r="B34" s="10" t="s">
        <v>26</v>
      </c>
      <c r="C34" s="14"/>
      <c r="D34" s="14"/>
    </row>
    <row r="35" spans="1:4" s="4" customFormat="1" ht="25.5" x14ac:dyDescent="0.2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">
      <c r="A36" s="2"/>
      <c r="B36" s="3"/>
      <c r="C36" s="2"/>
      <c r="D36" s="2"/>
    </row>
    <row r="37" spans="1:4" x14ac:dyDescent="0.2">
      <c r="A37" s="2"/>
      <c r="B37" s="3"/>
      <c r="C37" s="2"/>
      <c r="D37" s="2"/>
    </row>
    <row r="38" spans="1:4" x14ac:dyDescent="0.2">
      <c r="A38" s="2"/>
      <c r="B38" s="3"/>
      <c r="C38" s="2"/>
      <c r="D38" s="2"/>
    </row>
    <row r="39" spans="1:4" x14ac:dyDescent="0.2">
      <c r="A39" s="2"/>
      <c r="B39" s="3"/>
      <c r="C39" s="2"/>
      <c r="D39" s="2"/>
    </row>
    <row r="40" spans="1:4" x14ac:dyDescent="0.2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2023-12-19T12:19:53Z</dcterms:modified>
</cp:coreProperties>
</file>