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C23" i="1"/>
  <c r="C30" i="1" l="1"/>
  <c r="C34" i="1" s="1"/>
  <c r="C20" i="1"/>
  <c r="C24" i="1" s="1"/>
</calcChain>
</file>

<file path=xl/sharedStrings.xml><?xml version="1.0" encoding="utf-8"?>
<sst xmlns="http://schemas.openxmlformats.org/spreadsheetml/2006/main" count="36" uniqueCount="26">
  <si>
    <t>№ п/п</t>
  </si>
  <si>
    <t>Виды заимствований</t>
  </si>
  <si>
    <t>Объем привлечения средств в 2025 году, тыс. рублей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</si>
  <si>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</si>
  <si>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</si>
  <si>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</si>
  <si>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</si>
  <si>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</si>
  <si>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ИТОГО:</t>
  </si>
  <si>
    <t>до пяти лет</t>
  </si>
  <si>
    <t>2025 год</t>
  </si>
  <si>
    <t>Объем средств, направляемых на погашение основной суммы долга в 2025 году, тыс. рублей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</si>
  <si>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</si>
  <si>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</si>
  <si>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</si>
  <si>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</si>
  <si>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</si>
  <si>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</si>
  <si>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</si>
  <si>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2025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</si>
  <si>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</si>
  <si>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Приложение 5</t>
  </si>
  <si>
    <t>".</t>
  </si>
  <si>
    <t>"Приложение 10</t>
  </si>
  <si>
    <t>не позднее 31 июля 2025 года</t>
  </si>
  <si>
    <t>от 28.01.2025 № 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</si>
</sst>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D5" sqref="D5"/>
    </sheetView>
  </sheetViews>
  <sheetFormatPr defaultColWidth="8.85546875" defaultRowHeight="12.75" x14ac:dyDescent="0.2"/>
  <cols>
    <col min="1" max="1" width="4" style="1" customWidth="1"/>
    <col min="2" max="2" width="43.7109375" style="1" customWidth="1"/>
    <col min="3" max="3" width="16.28515625" style="1" customWidth="1"/>
    <col min="4" max="4" width="27.7109375" style="1" customWidth="1"/>
    <col min="5" max="16384" width="8.85546875" style="1"/>
  </cols>
  <sheetData>
    <row r="1" spans="1:4" x14ac:dyDescent="0.2">
      <c r="D1" s="11" t="s">
        <v>21</v>
      </c>
    </row>
    <row r="2" spans="1:4" x14ac:dyDescent="0.2">
      <c r="D2" s="11" t="s">
        <v>14</v>
      </c>
    </row>
    <row r="3" spans="1:4" x14ac:dyDescent="0.2">
      <c r="D3" s="11" t="s">
        <v>15</v>
      </c>
    </row>
    <row r="4" spans="1:4" x14ac:dyDescent="0.2">
      <c r="D4" s="11" t="s">
        <v>16</v>
      </c>
    </row>
    <row r="5" spans="1:4" x14ac:dyDescent="0.2">
      <c r="D5" s="11" t="s">
        <v>25</v>
      </c>
    </row>
    <row r="6" spans="1:4" x14ac:dyDescent="0.2">
      <c r="D6" s="11"/>
    </row>
    <row r="7" spans="1:4" x14ac:dyDescent="0.2">
      <c r="D7" s="11" t="s">
        <v>23</v>
      </c>
    </row>
    <row r="8" spans="1:4" x14ac:dyDescent="0.2">
      <c r="D8" s="11" t="s">
        <v>14</v>
      </c>
    </row>
    <row r="9" spans="1:4" x14ac:dyDescent="0.2">
      <c r="D9" s="11" t="s">
        <v>15</v>
      </c>
    </row>
    <row r="10" spans="1:4" x14ac:dyDescent="0.2">
      <c r="D10" s="11" t="s">
        <v>16</v>
      </c>
    </row>
    <row r="11" spans="1:4" x14ac:dyDescent="0.2">
      <c r="D11" s="11" t="s">
        <v>20</v>
      </c>
    </row>
    <row r="12" spans="1:4" x14ac:dyDescent="0.2">
      <c r="D12" s="11"/>
    </row>
    <row r="13" spans="1:4" x14ac:dyDescent="0.2">
      <c r="A13" s="14" t="s">
        <v>17</v>
      </c>
      <c r="B13" s="14"/>
      <c r="C13" s="14"/>
      <c r="D13" s="14"/>
    </row>
    <row r="14" spans="1:4" x14ac:dyDescent="0.2">
      <c r="A14" s="14" t="s">
        <v>18</v>
      </c>
      <c r="B14" s="14"/>
      <c r="C14" s="14"/>
      <c r="D14" s="14"/>
    </row>
    <row r="15" spans="1:4" x14ac:dyDescent="0.2">
      <c r="A15" s="14" t="s">
        <v>19</v>
      </c>
      <c r="B15" s="14"/>
      <c r="C15" s="14"/>
      <c r="D15" s="14"/>
    </row>
    <row r="16" spans="1:4" ht="12.6" customHeight="1" x14ac:dyDescent="0.2">
      <c r="D16" s="11"/>
    </row>
    <row r="17" spans="1:4" x14ac:dyDescent="0.2">
      <c r="A17" s="14" t="s">
        <v>13</v>
      </c>
      <c r="B17" s="14"/>
      <c r="C17" s="14"/>
      <c r="D17" s="14"/>
    </row>
    <row r="19" spans="1:4" ht="54.6" customHeight="1" x14ac:dyDescent="0.2">
      <c r="A19" s="3" t="s">
        <v>0</v>
      </c>
      <c r="B19" s="3" t="s">
        <v>1</v>
      </c>
      <c r="C19" s="3" t="s">
        <v>2</v>
      </c>
      <c r="D19" s="3" t="s">
        <v>3</v>
      </c>
    </row>
    <row r="20" spans="1:4" ht="51" x14ac:dyDescent="0.2">
      <c r="A20" s="19">
        <v>1</v>
      </c>
      <c r="B20" s="4" t="s">
        <v>4</v>
      </c>
      <c r="C20" s="2">
        <f>C21+C22</f>
        <v>150000</v>
      </c>
      <c r="D20" s="10" t="s">
        <v>10</v>
      </c>
    </row>
    <row r="21" spans="1:4" ht="25.5" x14ac:dyDescent="0.2">
      <c r="A21" s="21"/>
      <c r="B21" s="4" t="s">
        <v>5</v>
      </c>
      <c r="C21" s="13">
        <v>150000</v>
      </c>
      <c r="D21" s="9" t="s">
        <v>24</v>
      </c>
    </row>
    <row r="22" spans="1:4" ht="26.45" hidden="1" customHeight="1" x14ac:dyDescent="0.2">
      <c r="A22" s="10"/>
      <c r="B22" s="4" t="s">
        <v>6</v>
      </c>
      <c r="C22" s="5"/>
      <c r="D22" s="8"/>
    </row>
    <row r="23" spans="1:4" ht="38.25" x14ac:dyDescent="0.2">
      <c r="A23" s="10">
        <v>2</v>
      </c>
      <c r="B23" s="4" t="s">
        <v>7</v>
      </c>
      <c r="C23" s="13">
        <f>752400-182400</f>
        <v>570000</v>
      </c>
      <c r="D23" s="10" t="s">
        <v>9</v>
      </c>
    </row>
    <row r="24" spans="1:4" ht="20.45" customHeight="1" x14ac:dyDescent="0.2">
      <c r="A24" s="5"/>
      <c r="B24" s="6" t="s">
        <v>8</v>
      </c>
      <c r="C24" s="7">
        <f>C20+C23</f>
        <v>720000</v>
      </c>
      <c r="D24" s="5"/>
    </row>
    <row r="27" spans="1:4" x14ac:dyDescent="0.2">
      <c r="A27" s="14" t="s">
        <v>12</v>
      </c>
      <c r="B27" s="14"/>
      <c r="C27" s="14"/>
      <c r="D27" s="14"/>
    </row>
    <row r="29" spans="1:4" ht="32.450000000000003" customHeight="1" x14ac:dyDescent="0.2">
      <c r="A29" s="3" t="s">
        <v>0</v>
      </c>
      <c r="B29" s="3" t="s">
        <v>1</v>
      </c>
      <c r="C29" s="22" t="s">
        <v>11</v>
      </c>
      <c r="D29" s="23"/>
    </row>
    <row r="30" spans="1:4" ht="51" x14ac:dyDescent="0.2">
      <c r="A30" s="19">
        <v>1</v>
      </c>
      <c r="B30" s="4" t="s">
        <v>4</v>
      </c>
      <c r="C30" s="15">
        <f>C31+C32</f>
        <v>720000</v>
      </c>
      <c r="D30" s="16"/>
    </row>
    <row r="31" spans="1:4" ht="26.45" customHeight="1" x14ac:dyDescent="0.2">
      <c r="A31" s="20"/>
      <c r="B31" s="4" t="s">
        <v>5</v>
      </c>
      <c r="C31" s="15">
        <v>150000</v>
      </c>
      <c r="D31" s="16"/>
    </row>
    <row r="32" spans="1:4" ht="25.5" x14ac:dyDescent="0.2">
      <c r="A32" s="21"/>
      <c r="B32" s="4" t="s">
        <v>6</v>
      </c>
      <c r="C32" s="15">
        <f>376200+193800</f>
        <v>570000</v>
      </c>
      <c r="D32" s="16"/>
    </row>
    <row r="33" spans="1:4" ht="38.25" x14ac:dyDescent="0.2">
      <c r="A33" s="10">
        <v>2</v>
      </c>
      <c r="B33" s="4" t="s">
        <v>7</v>
      </c>
      <c r="C33" s="15">
        <f>376200-376200</f>
        <v>0</v>
      </c>
      <c r="D33" s="16"/>
    </row>
    <row r="34" spans="1:4" ht="20.45" customHeight="1" x14ac:dyDescent="0.2">
      <c r="A34" s="5"/>
      <c r="B34" s="6" t="s">
        <v>8</v>
      </c>
      <c r="C34" s="17">
        <f>C30+C33</f>
        <v>720000</v>
      </c>
      <c r="D34" s="18"/>
    </row>
    <row r="35" spans="1:4" x14ac:dyDescent="0.2">
      <c r="D35" s="12" t="s">
        <v>22</v>
      </c>
    </row>
  </sheetData>
  <mergeCells count="13">
    <mergeCell ref="A15:D15"/>
    <mergeCell ref="A14:D14"/>
    <mergeCell ref="A13:D13"/>
    <mergeCell ref="C33:D33"/>
    <mergeCell ref="C34:D34"/>
    <mergeCell ref="A27:D27"/>
    <mergeCell ref="A17:D17"/>
    <mergeCell ref="A30:A32"/>
    <mergeCell ref="C29:D29"/>
    <mergeCell ref="C30:D30"/>
    <mergeCell ref="C31:D31"/>
    <mergeCell ref="C32:D32"/>
    <mergeCell ref="A20:A21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2025-01-28T11:56:58Z</dcterms:modified>
</cp:coreProperties>
</file>