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3EA7340-E7AC-48F3-93DE-6FF7A1E822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30" i="1"/>
  <c r="C22" i="1"/>
  <c r="C28" i="1" l="1"/>
  <c r="C33" i="1" s="1"/>
  <c r="C25" i="1"/>
  <c r="C32" i="1" s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<sst xmlns="http://schemas.openxmlformats.org/spreadsheetml/2006/main" count="51" uniqueCount="48">
  <si>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</si>
  <si>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</si>
  <si>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</si>
  <si>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</si>
  <si>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</si>
  <si>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</si>
  <si>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</si>
  <si>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</si>
  <si>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</si>
  <si>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</si>
  <si>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</si>
  <si>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</si>
  <si>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</si>
  <si>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</si>
  <si>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</si>
  <si>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</si>
  <si>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</si>
  <si>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</si>
  <si>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</si>
  <si>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</si>
  <si>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</si>
  <si>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</si>
  <si>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</si>
  <si>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</si>
  <si>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</si>
  <si>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</si>
  <si>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</si>
  <si>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</si>
  <si>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</si>
  <si>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</si>
  <si>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</si>
  <si>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</si>
  <si>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</si>
  <si>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</si>
  <si>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</si>
  <si>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</si>
  <si>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</si>
  <si>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</si>
  <si>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</si>
  <si>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</si>
  <si>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</si>
  <si>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</si>
  <si>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</si>
  <si>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</si>
  <si>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</si>
  <si>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</si>
  <si>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Приложение 9</t>
  </si>
  <si>
    <t>от 26.06.2025 № 3/55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</si>
</sst>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8" t="s">
        <v>46</v>
      </c>
      <c r="C1" s="18"/>
    </row>
    <row r="2" spans="1:3" x14ac:dyDescent="0.2">
      <c r="B2" s="18" t="s">
        <v>23</v>
      </c>
      <c r="C2" s="18"/>
    </row>
    <row r="3" spans="1:3" x14ac:dyDescent="0.2">
      <c r="B3" s="18" t="s">
        <v>24</v>
      </c>
      <c r="C3" s="18"/>
    </row>
    <row r="4" spans="1:3" x14ac:dyDescent="0.2">
      <c r="B4" s="18" t="s">
        <v>25</v>
      </c>
      <c r="C4" s="18"/>
    </row>
    <row r="5" spans="1:3" x14ac:dyDescent="0.2">
      <c r="B5" s="18" t="s">
        <v>47</v>
      </c>
      <c r="C5" s="18"/>
    </row>
    <row r="6" spans="1:3" x14ac:dyDescent="0.2">
      <c r="B6" s="15"/>
      <c r="C6" s="15"/>
    </row>
    <row r="7" spans="1:3" x14ac:dyDescent="0.2">
      <c r="B7" s="18" t="s">
        <v>44</v>
      </c>
      <c r="C7" s="18"/>
    </row>
    <row r="8" spans="1:3" x14ac:dyDescent="0.2">
      <c r="B8" s="18" t="s">
        <v>23</v>
      </c>
      <c r="C8" s="18"/>
    </row>
    <row r="9" spans="1:3" x14ac:dyDescent="0.2">
      <c r="B9" s="18" t="s">
        <v>24</v>
      </c>
      <c r="C9" s="18"/>
    </row>
    <row r="10" spans="1:3" x14ac:dyDescent="0.2">
      <c r="B10" s="18" t="s">
        <v>25</v>
      </c>
      <c r="C10" s="18"/>
    </row>
    <row r="11" spans="1:3" x14ac:dyDescent="0.2">
      <c r="B11" s="18" t="s">
        <v>43</v>
      </c>
      <c r="C11" s="18"/>
    </row>
    <row r="13" spans="1:3" x14ac:dyDescent="0.2">
      <c r="A13" s="17" t="s">
        <v>30</v>
      </c>
      <c r="B13" s="17"/>
      <c r="C13" s="17"/>
    </row>
    <row r="14" spans="1:3" x14ac:dyDescent="0.2">
      <c r="A14" s="17" t="s">
        <v>41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-291449</v>
      </c>
    </row>
    <row r="18" spans="1:3" s="4" customFormat="1" ht="25.5" x14ac:dyDescent="0.2">
      <c r="A18" s="5"/>
      <c r="B18" s="7" t="s">
        <v>42</v>
      </c>
      <c r="C18" s="8">
        <f>C17+C31</f>
        <v>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570000</v>
      </c>
    </row>
    <row r="22" spans="1:3" ht="25.5" x14ac:dyDescent="0.2">
      <c r="A22" s="11" t="s">
        <v>8</v>
      </c>
      <c r="B22" s="10" t="s">
        <v>35</v>
      </c>
      <c r="C22" s="12">
        <f>376200+376200-182400</f>
        <v>570000</v>
      </c>
    </row>
    <row r="23" spans="1:3" ht="25.5" x14ac:dyDescent="0.2">
      <c r="A23" s="11" t="s">
        <v>9</v>
      </c>
      <c r="B23" s="10" t="s">
        <v>36</v>
      </c>
      <c r="C23" s="12">
        <f>-376200+376200</f>
        <v>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-570000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-720000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-376200-193800</f>
        <v>-570000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291449</v>
      </c>
    </row>
    <row r="32" spans="1:3" ht="25.5" x14ac:dyDescent="0.2">
      <c r="A32" s="11" t="s">
        <v>19</v>
      </c>
      <c r="B32" s="10" t="s">
        <v>15</v>
      </c>
      <c r="C32" s="13">
        <f>-(16153600+C22+C25)</f>
        <v>-16873600</v>
      </c>
    </row>
    <row r="33" spans="1:3" ht="25.5" x14ac:dyDescent="0.2">
      <c r="A33" s="11" t="s">
        <v>20</v>
      </c>
      <c r="B33" s="10" t="s">
        <v>16</v>
      </c>
      <c r="C33" s="13">
        <f>(16445049) -C23-C28-C35</f>
        <v>17165049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291449</v>
      </c>
    </row>
    <row r="37" spans="1:3" x14ac:dyDescent="0.2">
      <c r="A37" s="2"/>
      <c r="B37" s="3"/>
      <c r="C37" s="16" t="s">
        <v>45</v>
      </c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2025-06-27T11:59:26Z</dcterms:modified>
</cp:coreProperties>
</file>