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C29" i="1"/>
  <c r="C28" i="1"/>
  <c r="D20" i="1" l="1"/>
  <c r="D19" i="1"/>
  <c r="C20" i="1"/>
  <c r="D24" i="1" l="1"/>
  <c r="C24" i="1"/>
  <c r="D30" i="1" l="1"/>
  <c r="D22" i="1"/>
  <c r="D18" i="1"/>
  <c r="D21" i="1" l="1"/>
  <c r="D27" i="1"/>
  <c r="D32" i="1" l="1"/>
  <c r="D14" i="1" s="1"/>
  <c r="D15" i="1" s="1"/>
  <c r="C22" i="1"/>
  <c r="C30" i="1" l="1"/>
  <c r="C18" i="1"/>
  <c r="C21" i="1" l="1"/>
  <c r="C27" i="1"/>
  <c r="C32" i="1" l="1"/>
  <c r="C14" i="1" s="1"/>
  <c r="C15" i="1" s="1"/>
</calcChain>
</file>

<file path=xl/sharedStrings.xml><?xml version="1.0" encoding="utf-8"?>
<sst xmlns="http://schemas.openxmlformats.org/spreadsheetml/2006/main" count="44" uniqueCount="44">
  <si>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</si>
  <si>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</si>
  <si>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</si>
  <si>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</si>
  <si>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</si>
  <si>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</si>
  <si>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</si>
  <si>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</si>
  <si>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</si>
  <si>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</si>
  <si>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</si>
  <si>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</si>
  <si>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</si>
  <si>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</si>
  <si>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</si>
  <si>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</si>
  <si>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</si>
  <si>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</si>
  <si>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</si>
  <si>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</si>
  <si>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</si>
  <si>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</si>
  <si>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</si>
  <si>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</si>
  <si>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</si>
  <si>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</si>
  <si>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</si>
  <si>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</si>
  <si>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</si>
  <si>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</si>
  <si>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</si>
  <si>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</si>
  <si>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</si>
  <si>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</si>
  <si>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</si>
  <si>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</si>
  <si>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</si>
  <si>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</si>
  <si>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</si>
  <si>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2027 год,                                              тыс.руб.</t>
  </si>
  <si>
    <t>Наро-Фоминского городского округа на плановый период 2027 и 2028 годов</t>
  </si>
  <si>
    <t>Сумма на 2028 год,                                              тыс.руб.</t>
  </si>
  <si>
    <t>Приложение 13</t>
  </si>
  <si>
    <t>от 16.12.2025 № 3/62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</si>
</sst>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6"/>
    </xf>
    <xf numFmtId="0" fontId="1" fillId="0" borderId="0" xfId="0" applyFont="1" applyAlignme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="120" zoomScaleNormal="120" workbookViewId="0">
      <selection activeCell="A10" sqref="A10:D32"/>
    </sheetView>
  </sheetViews>
  <sheetFormatPr defaultColWidth="8.85546875" defaultRowHeight="12.75" x14ac:dyDescent="0.2"/>
  <cols>
    <col min="1" max="1" width="21.140625" style="1" customWidth="1"/>
    <col min="2" max="2" width="49.42578125" style="1" customWidth="1"/>
    <col min="3" max="3" width="11.85546875" style="1" customWidth="1"/>
    <col min="4" max="4" width="12.42578125" style="1" customWidth="1"/>
    <col min="5" max="16384" width="8.85546875" style="1"/>
  </cols>
  <sheetData>
    <row r="1" spans="1:4" x14ac:dyDescent="0.2">
      <c r="B1" s="19"/>
      <c r="C1" s="19" t="s">
        <v>42</v>
      </c>
      <c r="D1" s="19"/>
    </row>
    <row r="2" spans="1:4" x14ac:dyDescent="0.2">
      <c r="B2" s="19"/>
      <c r="C2" s="19" t="s">
        <v>22</v>
      </c>
      <c r="D2" s="19"/>
    </row>
    <row r="3" spans="1:4" x14ac:dyDescent="0.2">
      <c r="B3" s="19"/>
      <c r="C3" s="19" t="s">
        <v>23</v>
      </c>
      <c r="D3" s="19"/>
    </row>
    <row r="4" spans="1:4" x14ac:dyDescent="0.2">
      <c r="B4" s="19"/>
      <c r="C4" s="19" t="s">
        <v>24</v>
      </c>
      <c r="D4" s="19"/>
    </row>
    <row r="5" spans="1:4" x14ac:dyDescent="0.2">
      <c r="B5" s="19"/>
      <c r="C5" s="19" t="s">
        <v>43</v>
      </c>
      <c r="D5" s="19"/>
    </row>
    <row r="6" spans="1:4" x14ac:dyDescent="0.2">
      <c r="B6" s="16"/>
      <c r="C6" s="16"/>
      <c r="D6" s="16"/>
    </row>
    <row r="7" spans="1:4" x14ac:dyDescent="0.2">
      <c r="B7" s="18"/>
      <c r="C7" s="18"/>
      <c r="D7" s="18"/>
    </row>
    <row r="8" spans="1:4" x14ac:dyDescent="0.2">
      <c r="B8" s="18"/>
      <c r="C8" s="18"/>
      <c r="D8" s="18"/>
    </row>
    <row r="9" spans="1:4" x14ac:dyDescent="0.2">
      <c r="B9" s="12"/>
      <c r="C9" s="12"/>
      <c r="D9" s="12"/>
    </row>
    <row r="10" spans="1:4" x14ac:dyDescent="0.2">
      <c r="A10" s="20" t="s">
        <v>28</v>
      </c>
      <c r="B10" s="20"/>
      <c r="C10" s="20"/>
      <c r="D10" s="20"/>
    </row>
    <row r="11" spans="1:4" x14ac:dyDescent="0.2">
      <c r="A11" s="20" t="s">
        <v>40</v>
      </c>
      <c r="B11" s="20"/>
      <c r="C11" s="20"/>
      <c r="D11" s="20"/>
    </row>
    <row r="13" spans="1:4" s="4" customFormat="1" ht="38.25" x14ac:dyDescent="0.2">
      <c r="A13" s="5" t="s">
        <v>0</v>
      </c>
      <c r="B13" s="6" t="s">
        <v>1</v>
      </c>
      <c r="C13" s="6" t="s">
        <v>39</v>
      </c>
      <c r="D13" s="6" t="s">
        <v>41</v>
      </c>
    </row>
    <row r="14" spans="1:4" s="4" customFormat="1" ht="27.75" customHeight="1" x14ac:dyDescent="0.2">
      <c r="A14" s="5"/>
      <c r="B14" s="7" t="s">
        <v>2</v>
      </c>
      <c r="C14" s="8">
        <f>-C32</f>
        <v>0</v>
      </c>
      <c r="D14" s="8">
        <f>-D32</f>
        <v>0</v>
      </c>
    </row>
    <row r="15" spans="1:4" s="4" customFormat="1" ht="30.2" customHeight="1" x14ac:dyDescent="0.2">
      <c r="A15" s="5"/>
      <c r="B15" s="7" t="s">
        <v>27</v>
      </c>
      <c r="C15" s="8">
        <f>C14+C27</f>
        <v>0</v>
      </c>
      <c r="D15" s="8">
        <f>D14+D27</f>
        <v>0</v>
      </c>
    </row>
    <row r="16" spans="1:4" ht="43.5" customHeight="1" x14ac:dyDescent="0.2">
      <c r="A16" s="9"/>
      <c r="B16" s="10" t="s">
        <v>3</v>
      </c>
      <c r="C16" s="13">
        <v>0</v>
      </c>
      <c r="D16" s="13">
        <v>0</v>
      </c>
    </row>
    <row r="17" spans="1:4" s="4" customFormat="1" ht="25.5" x14ac:dyDescent="0.2">
      <c r="A17" s="5"/>
      <c r="B17" s="7" t="s">
        <v>29</v>
      </c>
      <c r="C17" s="8"/>
      <c r="D17" s="8"/>
    </row>
    <row r="18" spans="1:4" s="4" customFormat="1" ht="25.5" x14ac:dyDescent="0.2">
      <c r="A18" s="6" t="s">
        <v>6</v>
      </c>
      <c r="B18" s="7" t="s">
        <v>4</v>
      </c>
      <c r="C18" s="8">
        <f>C20+C19</f>
        <v>0</v>
      </c>
      <c r="D18" s="8">
        <f>D20+D19</f>
        <v>0</v>
      </c>
    </row>
    <row r="19" spans="1:4" ht="25.5" x14ac:dyDescent="0.2">
      <c r="A19" s="11" t="s">
        <v>7</v>
      </c>
      <c r="B19" s="10" t="s">
        <v>34</v>
      </c>
      <c r="C19" s="14">
        <v>570000</v>
      </c>
      <c r="D19" s="14">
        <f>376200+193800</f>
        <v>570000</v>
      </c>
    </row>
    <row r="20" spans="1:4" ht="25.5" x14ac:dyDescent="0.2">
      <c r="A20" s="11" t="s">
        <v>8</v>
      </c>
      <c r="B20" s="10" t="s">
        <v>35</v>
      </c>
      <c r="C20" s="14">
        <f>-376200-193800</f>
        <v>-570000</v>
      </c>
      <c r="D20" s="14">
        <f>-376200-193800</f>
        <v>-570000</v>
      </c>
    </row>
    <row r="21" spans="1:4" s="4" customFormat="1" ht="25.5" hidden="1" x14ac:dyDescent="0.2">
      <c r="A21" s="6" t="s">
        <v>9</v>
      </c>
      <c r="B21" s="7" t="s">
        <v>5</v>
      </c>
      <c r="C21" s="8">
        <f>C24+C22</f>
        <v>0</v>
      </c>
      <c r="D21" s="8">
        <f>D24+D22</f>
        <v>0</v>
      </c>
    </row>
    <row r="22" spans="1:4" ht="38.25" hidden="1" x14ac:dyDescent="0.2">
      <c r="A22" s="11" t="s">
        <v>10</v>
      </c>
      <c r="B22" s="10" t="s">
        <v>36</v>
      </c>
      <c r="C22" s="14">
        <f>C23</f>
        <v>0</v>
      </c>
      <c r="D22" s="14">
        <f>D23</f>
        <v>0</v>
      </c>
    </row>
    <row r="23" spans="1:4" ht="25.5" hidden="1" x14ac:dyDescent="0.2">
      <c r="A23" s="11" t="s">
        <v>11</v>
      </c>
      <c r="B23" s="10" t="s">
        <v>31</v>
      </c>
      <c r="C23" s="14">
        <v>0</v>
      </c>
      <c r="D23" s="14">
        <v>0</v>
      </c>
    </row>
    <row r="24" spans="1:4" ht="38.25" hidden="1" x14ac:dyDescent="0.2">
      <c r="A24" s="11" t="s">
        <v>12</v>
      </c>
      <c r="B24" s="10" t="s">
        <v>37</v>
      </c>
      <c r="C24" s="14">
        <f>C25+C26</f>
        <v>0</v>
      </c>
      <c r="D24" s="14">
        <f>D25+D26</f>
        <v>0</v>
      </c>
    </row>
    <row r="25" spans="1:4" ht="38.25" hidden="1" x14ac:dyDescent="0.2">
      <c r="A25" s="11" t="s">
        <v>13</v>
      </c>
      <c r="B25" s="10" t="s">
        <v>32</v>
      </c>
      <c r="C25" s="14">
        <v>0</v>
      </c>
      <c r="D25" s="14">
        <v>0</v>
      </c>
    </row>
    <row r="26" spans="1:4" ht="25.5" hidden="1" x14ac:dyDescent="0.2">
      <c r="A26" s="11" t="s">
        <v>33</v>
      </c>
      <c r="B26" s="10" t="s">
        <v>38</v>
      </c>
      <c r="C26" s="14"/>
      <c r="D26" s="14"/>
    </row>
    <row r="27" spans="1:4" s="4" customFormat="1" ht="25.5" x14ac:dyDescent="0.2">
      <c r="A27" s="6" t="s">
        <v>17</v>
      </c>
      <c r="B27" s="7" t="s">
        <v>25</v>
      </c>
      <c r="C27" s="8">
        <f>C29+C28</f>
        <v>0</v>
      </c>
      <c r="D27" s="8">
        <f>D29+D28</f>
        <v>0</v>
      </c>
    </row>
    <row r="28" spans="1:4" ht="25.5" x14ac:dyDescent="0.2">
      <c r="A28" s="11" t="s">
        <v>18</v>
      </c>
      <c r="B28" s="10" t="s">
        <v>14</v>
      </c>
      <c r="C28" s="15">
        <f>-(14303737+C19+C22)</f>
        <v>-14873737</v>
      </c>
      <c r="D28" s="15">
        <f>-(13720782+D19+D22)</f>
        <v>-14290782</v>
      </c>
    </row>
    <row r="29" spans="1:4" ht="25.5" x14ac:dyDescent="0.2">
      <c r="A29" s="11" t="s">
        <v>19</v>
      </c>
      <c r="B29" s="10" t="s">
        <v>15</v>
      </c>
      <c r="C29" s="15">
        <f>14303737-C20-C24-C31</f>
        <v>14873737</v>
      </c>
      <c r="D29" s="15">
        <f>13720782-D20-D24-D31</f>
        <v>14290782</v>
      </c>
    </row>
    <row r="30" spans="1:4" s="4" customFormat="1" ht="25.5" hidden="1" x14ac:dyDescent="0.2">
      <c r="A30" s="6" t="s">
        <v>20</v>
      </c>
      <c r="B30" s="7" t="s">
        <v>16</v>
      </c>
      <c r="C30" s="8">
        <f>C31</f>
        <v>0</v>
      </c>
      <c r="D30" s="8">
        <f>D31</f>
        <v>0</v>
      </c>
    </row>
    <row r="31" spans="1:4" ht="78" hidden="1" customHeight="1" x14ac:dyDescent="0.2">
      <c r="A31" s="11" t="s">
        <v>21</v>
      </c>
      <c r="B31" s="10" t="s">
        <v>26</v>
      </c>
      <c r="C31" s="14"/>
      <c r="D31" s="14"/>
    </row>
    <row r="32" spans="1:4" s="4" customFormat="1" ht="25.5" x14ac:dyDescent="0.2">
      <c r="A32" s="6"/>
      <c r="B32" s="7" t="s">
        <v>30</v>
      </c>
      <c r="C32" s="8">
        <f>C18+C27+C30+C21</f>
        <v>0</v>
      </c>
      <c r="D32" s="8">
        <f>D18+D27+D30+D21</f>
        <v>0</v>
      </c>
    </row>
    <row r="33" spans="1:4" x14ac:dyDescent="0.2">
      <c r="A33" s="2"/>
      <c r="B33" s="3"/>
      <c r="C33" s="2"/>
      <c r="D33" s="17"/>
    </row>
    <row r="34" spans="1:4" x14ac:dyDescent="0.2">
      <c r="A34" s="2"/>
      <c r="B34" s="3"/>
      <c r="C34" s="2"/>
      <c r="D34" s="2"/>
    </row>
    <row r="35" spans="1:4" x14ac:dyDescent="0.2">
      <c r="A35" s="2"/>
      <c r="B35" s="3"/>
      <c r="C35" s="2"/>
      <c r="D35" s="2"/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</sheetData>
  <mergeCells count="2">
    <mergeCell ref="A10:D10"/>
    <mergeCell ref="A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2025-12-17T07:05:21Z</dcterms:modified>
</cp:coreProperties>
</file>