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23" i="1" l="1"/>
  <c r="C29" i="1" l="1"/>
  <c r="C34" i="1" s="1"/>
  <c r="C26" i="1"/>
  <c r="C33" i="1" s="1"/>
  <c r="C35" i="1"/>
  <c r="C22" i="1"/>
  <c r="C25" i="1" l="1"/>
  <c r="C32" i="1"/>
  <c r="C37" i="1" l="1"/>
  <c r="C18" i="1" s="1"/>
  <c r="C19" i="1" s="1"/>
</calcChain>
</file>

<file path=xl/sharedStrings.xml><?xml version="1.0" encoding="utf-8"?>
<sst xmlns="http://schemas.openxmlformats.org/spreadsheetml/2006/main" count="51" uniqueCount="48">
  <si>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</si>
  <si>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</si>
  <si>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</si>
  <si>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</si>
  <si>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</si>
  <si>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</si>
  <si>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</si>
  <si>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</si>
  <si>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</si>
  <si>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</si>
  <si>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</si>
  <si>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</si>
  <si>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</si>
  <si>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</si>
  <si>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</si>
  <si>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</si>
  <si>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</si>
  <si>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</si>
  <si>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</si>
  <si>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</si>
  <si>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</si>
  <si>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</si>
  <si>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</si>
  <si>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</si>
  <si>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</si>
  <si>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</si>
  <si>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</si>
  <si>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</si>
  <si>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</si>
  <si>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</si>
  <si>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</si>
  <si>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</si>
  <si>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</si>
  <si>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</si>
  <si>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</si>
  <si>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</si>
  <si>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</si>
  <si>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</si>
  <si>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</si>
  <si>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</si>
  <si>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</si>
  <si>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Наро-Фоминского городского округа на 2026 год</t>
  </si>
  <si>
    <t>в том числе дефицит без учета остатков субвенций, субсидий и собственных средств на 01.01.2026</t>
  </si>
  <si>
    <t>"Приложение 12</t>
  </si>
  <si>
    <t>".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</si>
  <si>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</si>
  <si>
    <t>Приложение 2</t>
  </si>
  <si>
    <t>от 10.03.2026 № 3/66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</si>
</sst>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4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zoomScale="120" zoomScaleNormal="120" workbookViewId="0">
      <selection activeCell="B5" sqref="B5:C5"/>
    </sheetView>
  </sheetViews>
  <sheetFormatPr defaultColWidth="8.85546875" defaultRowHeight="12.75" x14ac:dyDescent="0.2"/>
  <cols>
    <col min="1" max="1" width="22.42578125" style="1" customWidth="1"/>
    <col min="2" max="2" width="51.5703125" style="1" customWidth="1"/>
    <col min="3" max="3" width="17.42578125" style="1" customWidth="1"/>
    <col min="4" max="4" width="16.5703125" style="1" customWidth="1"/>
    <col min="5" max="16384" width="8.85546875" style="1"/>
  </cols>
  <sheetData>
    <row r="1" spans="1:3" x14ac:dyDescent="0.2">
      <c r="B1" s="19" t="s">
        <v>46</v>
      </c>
      <c r="C1" s="19"/>
    </row>
    <row r="2" spans="1:3" x14ac:dyDescent="0.2">
      <c r="B2" s="19" t="s">
        <v>23</v>
      </c>
      <c r="C2" s="19"/>
    </row>
    <row r="3" spans="1:3" x14ac:dyDescent="0.2">
      <c r="B3" s="19" t="s">
        <v>24</v>
      </c>
      <c r="C3" s="19"/>
    </row>
    <row r="4" spans="1:3" x14ac:dyDescent="0.2">
      <c r="B4" s="19" t="s">
        <v>25</v>
      </c>
      <c r="C4" s="19"/>
    </row>
    <row r="5" spans="1:3" x14ac:dyDescent="0.2">
      <c r="B5" s="19" t="s">
        <v>47</v>
      </c>
      <c r="C5" s="19"/>
    </row>
    <row r="6" spans="1:3" x14ac:dyDescent="0.2">
      <c r="B6" s="15"/>
      <c r="C6" s="15"/>
    </row>
    <row r="7" spans="1:3" x14ac:dyDescent="0.2">
      <c r="B7" s="19" t="s">
        <v>43</v>
      </c>
      <c r="C7" s="19"/>
    </row>
    <row r="8" spans="1:3" x14ac:dyDescent="0.2">
      <c r="B8" s="19" t="s">
        <v>23</v>
      </c>
      <c r="C8" s="19"/>
    </row>
    <row r="9" spans="1:3" x14ac:dyDescent="0.2">
      <c r="B9" s="19" t="s">
        <v>24</v>
      </c>
      <c r="C9" s="19"/>
    </row>
    <row r="10" spans="1:3" x14ac:dyDescent="0.2">
      <c r="B10" s="19" t="s">
        <v>25</v>
      </c>
      <c r="C10" s="19"/>
    </row>
    <row r="11" spans="1:3" x14ac:dyDescent="0.2">
      <c r="B11" s="19" t="s">
        <v>45</v>
      </c>
      <c r="C11" s="19"/>
    </row>
    <row r="12" spans="1:3" x14ac:dyDescent="0.2">
      <c r="B12" s="17"/>
      <c r="C12" s="17"/>
    </row>
    <row r="14" spans="1:3" x14ac:dyDescent="0.2">
      <c r="A14" s="18" t="s">
        <v>30</v>
      </c>
      <c r="B14" s="18"/>
      <c r="C14" s="18"/>
    </row>
    <row r="15" spans="1:3" x14ac:dyDescent="0.2">
      <c r="A15" s="18" t="s">
        <v>41</v>
      </c>
      <c r="B15" s="18"/>
      <c r="C15" s="18"/>
    </row>
    <row r="17" spans="1:3" s="4" customFormat="1" ht="25.5" x14ac:dyDescent="0.2">
      <c r="A17" s="5" t="s">
        <v>0</v>
      </c>
      <c r="B17" s="6" t="s">
        <v>1</v>
      </c>
      <c r="C17" s="6" t="s">
        <v>2</v>
      </c>
    </row>
    <row r="18" spans="1:3" s="4" customFormat="1" ht="13.9" customHeight="1" x14ac:dyDescent="0.2">
      <c r="A18" s="5"/>
      <c r="B18" s="7" t="s">
        <v>3</v>
      </c>
      <c r="C18" s="8">
        <f>-C37</f>
        <v>0</v>
      </c>
    </row>
    <row r="19" spans="1:3" s="4" customFormat="1" ht="25.5" x14ac:dyDescent="0.2">
      <c r="A19" s="5"/>
      <c r="B19" s="7" t="s">
        <v>42</v>
      </c>
      <c r="C19" s="8">
        <f>C18+C32</f>
        <v>0</v>
      </c>
    </row>
    <row r="20" spans="1:3" ht="38.25" x14ac:dyDescent="0.2">
      <c r="A20" s="9"/>
      <c r="B20" s="10" t="s">
        <v>4</v>
      </c>
      <c r="C20" s="14">
        <v>0</v>
      </c>
    </row>
    <row r="21" spans="1:3" s="4" customFormat="1" ht="25.5" x14ac:dyDescent="0.2">
      <c r="A21" s="5"/>
      <c r="B21" s="7" t="s">
        <v>31</v>
      </c>
      <c r="C21" s="8"/>
    </row>
    <row r="22" spans="1:3" s="4" customFormat="1" ht="25.5" x14ac:dyDescent="0.2">
      <c r="A22" s="6" t="s">
        <v>7</v>
      </c>
      <c r="B22" s="7" t="s">
        <v>5</v>
      </c>
      <c r="C22" s="8">
        <f>C24+C23</f>
        <v>570000</v>
      </c>
    </row>
    <row r="23" spans="1:3" ht="25.5" x14ac:dyDescent="0.2">
      <c r="A23" s="11" t="s">
        <v>8</v>
      </c>
      <c r="B23" s="10" t="s">
        <v>35</v>
      </c>
      <c r="C23" s="12">
        <f>570000+570000</f>
        <v>1140000</v>
      </c>
    </row>
    <row r="24" spans="1:3" ht="25.5" x14ac:dyDescent="0.2">
      <c r="A24" s="11" t="s">
        <v>9</v>
      </c>
      <c r="B24" s="10" t="s">
        <v>36</v>
      </c>
      <c r="C24" s="12">
        <v>-570000</v>
      </c>
    </row>
    <row r="25" spans="1:3" s="4" customFormat="1" ht="25.5" x14ac:dyDescent="0.2">
      <c r="A25" s="6" t="s">
        <v>10</v>
      </c>
      <c r="B25" s="7" t="s">
        <v>6</v>
      </c>
      <c r="C25" s="8">
        <f>C29+C26</f>
        <v>-570000</v>
      </c>
    </row>
    <row r="26" spans="1:3" ht="38.25" x14ac:dyDescent="0.2">
      <c r="A26" s="11" t="s">
        <v>11</v>
      </c>
      <c r="B26" s="10" t="s">
        <v>37</v>
      </c>
      <c r="C26" s="12">
        <f>C27+C28</f>
        <v>150000</v>
      </c>
    </row>
    <row r="27" spans="1:3" ht="25.5" hidden="1" x14ac:dyDescent="0.2">
      <c r="A27" s="11" t="s">
        <v>12</v>
      </c>
      <c r="B27" s="10" t="s">
        <v>33</v>
      </c>
      <c r="C27" s="12"/>
    </row>
    <row r="28" spans="1:3" ht="25.5" x14ac:dyDescent="0.2">
      <c r="A28" s="11" t="s">
        <v>28</v>
      </c>
      <c r="B28" s="10" t="s">
        <v>38</v>
      </c>
      <c r="C28" s="12">
        <v>150000</v>
      </c>
    </row>
    <row r="29" spans="1:3" ht="38.25" x14ac:dyDescent="0.2">
      <c r="A29" s="11" t="s">
        <v>13</v>
      </c>
      <c r="B29" s="10" t="s">
        <v>39</v>
      </c>
      <c r="C29" s="12">
        <f>C30+C31</f>
        <v>-720000</v>
      </c>
    </row>
    <row r="30" spans="1:3" ht="38.25" hidden="1" x14ac:dyDescent="0.2">
      <c r="A30" s="11" t="s">
        <v>14</v>
      </c>
      <c r="B30" s="10" t="s">
        <v>34</v>
      </c>
      <c r="C30" s="12"/>
    </row>
    <row r="31" spans="1:3" ht="25.5" x14ac:dyDescent="0.2">
      <c r="A31" s="11" t="s">
        <v>29</v>
      </c>
      <c r="B31" s="10" t="s">
        <v>40</v>
      </c>
      <c r="C31" s="12">
        <f>-376200-193800-150000</f>
        <v>-720000</v>
      </c>
    </row>
    <row r="32" spans="1:3" s="4" customFormat="1" ht="25.5" x14ac:dyDescent="0.2">
      <c r="A32" s="6" t="s">
        <v>18</v>
      </c>
      <c r="B32" s="7" t="s">
        <v>26</v>
      </c>
      <c r="C32" s="8">
        <f>C34+C33</f>
        <v>0</v>
      </c>
    </row>
    <row r="33" spans="1:3" ht="25.5" x14ac:dyDescent="0.2">
      <c r="A33" s="11" t="s">
        <v>19</v>
      </c>
      <c r="B33" s="10" t="s">
        <v>15</v>
      </c>
      <c r="C33" s="13">
        <f>-(14751485+C23+C26)</f>
        <v>-16041485</v>
      </c>
    </row>
    <row r="34" spans="1:3" ht="25.5" x14ac:dyDescent="0.2">
      <c r="A34" s="11" t="s">
        <v>20</v>
      </c>
      <c r="B34" s="10" t="s">
        <v>16</v>
      </c>
      <c r="C34" s="13">
        <f>(14751485) -C24-C29-C36</f>
        <v>16041485</v>
      </c>
    </row>
    <row r="35" spans="1:3" s="4" customFormat="1" ht="25.5" hidden="1" x14ac:dyDescent="0.2">
      <c r="A35" s="6" t="s">
        <v>21</v>
      </c>
      <c r="B35" s="7" t="s">
        <v>17</v>
      </c>
      <c r="C35" s="8">
        <f>C36</f>
        <v>0</v>
      </c>
    </row>
    <row r="36" spans="1:3" ht="68.45" hidden="1" customHeight="1" x14ac:dyDescent="0.2">
      <c r="A36" s="11" t="s">
        <v>22</v>
      </c>
      <c r="B36" s="10" t="s">
        <v>27</v>
      </c>
      <c r="C36" s="12">
        <v>0</v>
      </c>
    </row>
    <row r="37" spans="1:3" s="4" customFormat="1" ht="29.45" customHeight="1" x14ac:dyDescent="0.2">
      <c r="A37" s="6"/>
      <c r="B37" s="7" t="s">
        <v>32</v>
      </c>
      <c r="C37" s="8">
        <f>C22+C32+C35+C25</f>
        <v>0</v>
      </c>
    </row>
    <row r="38" spans="1:3" x14ac:dyDescent="0.2">
      <c r="A38" s="2"/>
      <c r="B38" s="3"/>
      <c r="C38" s="16" t="s">
        <v>44</v>
      </c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  <row r="42" spans="1:3" x14ac:dyDescent="0.2">
      <c r="A42" s="2"/>
      <c r="B42" s="3"/>
      <c r="C42" s="2"/>
    </row>
  </sheetData>
  <mergeCells count="12">
    <mergeCell ref="A14:C14"/>
    <mergeCell ref="A15:C15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2026-03-11T07:17:35Z</dcterms:modified>
</cp:coreProperties>
</file>