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3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4" i="1" l="1"/>
  <c r="C24" i="1"/>
  <c r="E34" i="1" l="1"/>
  <c r="D24" i="1"/>
  <c r="E31" i="1" l="1"/>
  <c r="E35" i="1" s="1"/>
  <c r="C21" i="1"/>
  <c r="C25" i="1" s="1"/>
  <c r="C31" i="1" l="1"/>
  <c r="C35" i="1" s="1"/>
  <c r="D21" i="1"/>
  <c r="D25" i="1" s="1"/>
</calcChain>
</file>

<file path=xl/sharedStrings.xml><?xml version="1.0" encoding="utf-8"?>
<sst xmlns="http://schemas.openxmlformats.org/spreadsheetml/2006/main" count="36" uniqueCount="27">
  <si>
    <t>№ п/п</t>
  </si>
  <si>
    <t>Виды заимствований</t>
  </si>
  <si>
    <t>Срок действия</t>
  </si>
  <si>
    <t>Бюджетные кредиты, привлеченные из бюджетов других уровней бюджетной системы Российской Федерации от имени Наро-Фоминского городского округа, в том числе:</t>
  </si>
  <si>
    <t>бюджетные кредиты, на пополнение остатка средств на едином счете бюджета</t>
  </si>
  <si>
    <t>бюджетные кредиты, привлеченные за счет средств бюджета Московской области</t>
  </si>
  <si>
    <t>ИТОГО:</t>
  </si>
  <si>
    <t>до пяти лет</t>
  </si>
  <si>
    <t>II. Погашение заимствований</t>
  </si>
  <si>
    <t>I. Привлечение заимствований</t>
  </si>
  <si>
    <t>Объем привлечения средств в 2027 году, тыс. рублей</t>
  </si>
  <si>
    <t>Объем средств, направляемых на погашение основной суммы долга в 2027 году, тыс. рублей</t>
  </si>
  <si>
    <t>к решению Совета депутатов</t>
  </si>
  <si>
    <t>Наро-Фоминского</t>
  </si>
  <si>
    <t>городского округа</t>
  </si>
  <si>
    <t>Программа муниципальных внутренних заимствований</t>
  </si>
  <si>
    <t>Наро-Фоминского городского округа</t>
  </si>
  <si>
    <t>бюджетные кредиты, привлеченные из бюджета Московской области</t>
  </si>
  <si>
    <t>Приложение 11</t>
  </si>
  <si>
    <t>на плановый период 2027 и 2028 годов</t>
  </si>
  <si>
    <t>Объем привлечения средств в 2028 году, тыс. рублей</t>
  </si>
  <si>
    <t>Объем средств, направляемых на погашение основной суммы долга в 2028 году, тыс. рублей</t>
  </si>
  <si>
    <t>Кредиты, привлеченные от кредитных организаций от имени Наро-Фоминского городского округа</t>
  </si>
  <si>
    <r>
      <t xml:space="preserve">от </t>
    </r>
    <r>
      <rPr>
        <u/>
        <sz val="10"/>
        <color theme="1"/>
        <rFont val="Times New Roman"/>
        <family val="1"/>
        <charset val="204"/>
      </rPr>
      <t>16.12.2025</t>
    </r>
    <r>
      <rPr>
        <sz val="10"/>
        <color theme="1"/>
        <rFont val="Times New Roman"/>
        <family val="1"/>
        <charset val="204"/>
      </rPr>
      <t xml:space="preserve"> № </t>
    </r>
    <r>
      <rPr>
        <u/>
        <sz val="10"/>
        <color theme="1"/>
        <rFont val="Times New Roman"/>
        <family val="1"/>
        <charset val="204"/>
      </rPr>
      <t>3/62</t>
    </r>
  </si>
  <si>
    <t>"Приложение 11</t>
  </si>
  <si>
    <t>".</t>
  </si>
  <si>
    <t>от 21.04.2026 № 3/68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</si>
</sst>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u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1" xfId="0" applyFont="1" applyBorder="1"/>
    <xf numFmtId="0" fontId="2" fillId="0" borderId="1" xfId="0" applyFont="1" applyBorder="1" applyAlignment="1">
      <alignment vertical="center"/>
    </xf>
    <xf numFmtId="3" fontId="2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3" fontId="1" fillId="0" borderId="6" xfId="0" applyNumberFormat="1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3" fontId="1" fillId="0" borderId="6" xfId="0" applyNumberFormat="1" applyFont="1" applyBorder="1" applyAlignment="1">
      <alignment vertical="center"/>
    </xf>
    <xf numFmtId="0" fontId="1" fillId="0" borderId="0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3" fontId="1" fillId="0" borderId="0" xfId="0" applyNumberFormat="1" applyFont="1" applyBorder="1" applyAlignment="1">
      <alignment vertical="center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3" fontId="2" fillId="0" borderId="5" xfId="0" applyNumberFormat="1" applyFont="1" applyBorder="1" applyAlignment="1">
      <alignment horizontal="center" vertical="center"/>
    </xf>
    <xf numFmtId="3" fontId="2" fillId="0" borderId="7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3" fontId="1" fillId="0" borderId="5" xfId="0" applyNumberFormat="1" applyFont="1" applyBorder="1" applyAlignment="1">
      <alignment horizontal="center" vertical="center"/>
    </xf>
    <xf numFmtId="3" fontId="1" fillId="0" borderId="6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6"/>
  <sheetViews>
    <sheetView tabSelected="1" zoomScale="120" zoomScaleNormal="120" workbookViewId="0">
      <selection activeCell="E5" sqref="E5"/>
    </sheetView>
  </sheetViews>
  <sheetFormatPr defaultColWidth="8.85546875" defaultRowHeight="12.75" x14ac:dyDescent="0.2"/>
  <cols>
    <col min="1" max="1" width="4" style="1" customWidth="1"/>
    <col min="2" max="2" width="37.42578125" style="1" customWidth="1"/>
    <col min="3" max="3" width="12.5703125" style="1" customWidth="1"/>
    <col min="4" max="4" width="12.42578125" style="1" customWidth="1"/>
    <col min="5" max="5" width="26.42578125" style="1" customWidth="1"/>
    <col min="6" max="16384" width="8.85546875" style="1"/>
  </cols>
  <sheetData>
    <row r="1" spans="1:5" x14ac:dyDescent="0.2">
      <c r="E1" s="1" t="s">
        <v>18</v>
      </c>
    </row>
    <row r="2" spans="1:5" x14ac:dyDescent="0.2">
      <c r="E2" s="1" t="s">
        <v>12</v>
      </c>
    </row>
    <row r="3" spans="1:5" x14ac:dyDescent="0.2">
      <c r="E3" s="1" t="s">
        <v>13</v>
      </c>
    </row>
    <row r="4" spans="1:5" x14ac:dyDescent="0.2">
      <c r="E4" s="1" t="s">
        <v>14</v>
      </c>
    </row>
    <row r="5" spans="1:5" x14ac:dyDescent="0.2">
      <c r="E5" s="1" t="s">
        <v>26</v>
      </c>
    </row>
    <row r="7" spans="1:5" x14ac:dyDescent="0.2">
      <c r="E7" s="1" t="s">
        <v>24</v>
      </c>
    </row>
    <row r="8" spans="1:5" x14ac:dyDescent="0.2">
      <c r="E8" s="1" t="s">
        <v>12</v>
      </c>
    </row>
    <row r="9" spans="1:5" x14ac:dyDescent="0.2">
      <c r="E9" s="1" t="s">
        <v>13</v>
      </c>
    </row>
    <row r="10" spans="1:5" x14ac:dyDescent="0.2">
      <c r="E10" s="1" t="s">
        <v>14</v>
      </c>
    </row>
    <row r="11" spans="1:5" x14ac:dyDescent="0.2">
      <c r="E11" s="1" t="s">
        <v>23</v>
      </c>
    </row>
    <row r="14" spans="1:5" x14ac:dyDescent="0.2">
      <c r="A14" s="18" t="s">
        <v>15</v>
      </c>
      <c r="B14" s="18"/>
      <c r="C14" s="18"/>
      <c r="D14" s="18"/>
      <c r="E14" s="18"/>
    </row>
    <row r="15" spans="1:5" x14ac:dyDescent="0.2">
      <c r="A15" s="18" t="s">
        <v>16</v>
      </c>
      <c r="B15" s="18"/>
      <c r="C15" s="18"/>
      <c r="D15" s="18"/>
      <c r="E15" s="18"/>
    </row>
    <row r="16" spans="1:5" x14ac:dyDescent="0.2">
      <c r="A16" s="18" t="s">
        <v>19</v>
      </c>
      <c r="B16" s="18"/>
      <c r="C16" s="18"/>
      <c r="D16" s="18"/>
      <c r="E16" s="18"/>
    </row>
    <row r="18" spans="1:6" x14ac:dyDescent="0.2">
      <c r="A18" s="18" t="s">
        <v>9</v>
      </c>
      <c r="B18" s="18"/>
      <c r="C18" s="18"/>
      <c r="D18" s="18"/>
      <c r="E18" s="18"/>
    </row>
    <row r="20" spans="1:6" ht="69" customHeight="1" x14ac:dyDescent="0.2">
      <c r="A20" s="2" t="s">
        <v>0</v>
      </c>
      <c r="B20" s="2" t="s">
        <v>1</v>
      </c>
      <c r="C20" s="2" t="s">
        <v>10</v>
      </c>
      <c r="D20" s="2" t="s">
        <v>20</v>
      </c>
      <c r="E20" s="2" t="s">
        <v>2</v>
      </c>
    </row>
    <row r="21" spans="1:6" ht="63.75" hidden="1" x14ac:dyDescent="0.2">
      <c r="A21" s="21"/>
      <c r="B21" s="3" t="s">
        <v>3</v>
      </c>
      <c r="C21" s="12">
        <f>C22+C23</f>
        <v>0</v>
      </c>
      <c r="D21" s="12">
        <f>D22+D23</f>
        <v>0</v>
      </c>
      <c r="E21" s="7"/>
    </row>
    <row r="22" spans="1:6" ht="25.5" hidden="1" x14ac:dyDescent="0.2">
      <c r="A22" s="22"/>
      <c r="B22" s="3" t="s">
        <v>4</v>
      </c>
      <c r="C22" s="3"/>
      <c r="D22" s="4"/>
      <c r="E22" s="9"/>
    </row>
    <row r="23" spans="1:6" ht="25.5" hidden="1" x14ac:dyDescent="0.2">
      <c r="A23" s="23"/>
      <c r="B23" s="3" t="s">
        <v>5</v>
      </c>
      <c r="C23" s="3"/>
      <c r="D23" s="4"/>
      <c r="E23" s="8"/>
    </row>
    <row r="24" spans="1:6" ht="45.75" customHeight="1" x14ac:dyDescent="0.2">
      <c r="A24" s="10">
        <v>1</v>
      </c>
      <c r="B24" s="3" t="s">
        <v>22</v>
      </c>
      <c r="C24" s="12">
        <f>570000+150000</f>
        <v>720000</v>
      </c>
      <c r="D24" s="12">
        <f>376200+193800</f>
        <v>570000</v>
      </c>
      <c r="E24" s="10" t="s">
        <v>7</v>
      </c>
    </row>
    <row r="25" spans="1:6" ht="20.45" customHeight="1" x14ac:dyDescent="0.2">
      <c r="A25" s="4"/>
      <c r="B25" s="5" t="s">
        <v>6</v>
      </c>
      <c r="C25" s="6">
        <f>C21+C24</f>
        <v>720000</v>
      </c>
      <c r="D25" s="6">
        <f>D21+D24</f>
        <v>570000</v>
      </c>
      <c r="E25" s="4"/>
    </row>
    <row r="28" spans="1:6" x14ac:dyDescent="0.2">
      <c r="A28" s="18" t="s">
        <v>8</v>
      </c>
      <c r="B28" s="18"/>
      <c r="C28" s="18"/>
      <c r="D28" s="18"/>
      <c r="E28" s="18"/>
    </row>
    <row r="30" spans="1:6" ht="48.2" customHeight="1" x14ac:dyDescent="0.2">
      <c r="A30" s="2" t="s">
        <v>0</v>
      </c>
      <c r="B30" s="2" t="s">
        <v>1</v>
      </c>
      <c r="C30" s="27" t="s">
        <v>11</v>
      </c>
      <c r="D30" s="28"/>
      <c r="E30" s="15" t="s">
        <v>21</v>
      </c>
      <c r="F30" s="14"/>
    </row>
    <row r="31" spans="1:6" ht="63.75" hidden="1" x14ac:dyDescent="0.2">
      <c r="A31" s="24">
        <v>1</v>
      </c>
      <c r="B31" s="3" t="s">
        <v>3</v>
      </c>
      <c r="C31" s="29">
        <f>D32+C33</f>
        <v>0</v>
      </c>
      <c r="D31" s="30"/>
      <c r="E31" s="12">
        <f>E32+E33</f>
        <v>0</v>
      </c>
      <c r="F31" s="16"/>
    </row>
    <row r="32" spans="1:6" ht="26.45" hidden="1" customHeight="1" x14ac:dyDescent="0.2">
      <c r="A32" s="25"/>
      <c r="B32" s="3" t="s">
        <v>4</v>
      </c>
      <c r="C32" s="27"/>
      <c r="D32" s="31"/>
      <c r="E32" s="13"/>
    </row>
    <row r="33" spans="1:5" ht="25.5" hidden="1" x14ac:dyDescent="0.2">
      <c r="A33" s="26"/>
      <c r="B33" s="3" t="s">
        <v>17</v>
      </c>
      <c r="C33" s="29"/>
      <c r="D33" s="30"/>
      <c r="E33" s="11"/>
    </row>
    <row r="34" spans="1:5" ht="45" customHeight="1" x14ac:dyDescent="0.2">
      <c r="A34" s="10">
        <v>1</v>
      </c>
      <c r="B34" s="3" t="s">
        <v>22</v>
      </c>
      <c r="C34" s="29">
        <f>376200+193800+150000</f>
        <v>720000</v>
      </c>
      <c r="D34" s="30"/>
      <c r="E34" s="12">
        <f>376200+193800</f>
        <v>570000</v>
      </c>
    </row>
    <row r="35" spans="1:5" ht="20.45" customHeight="1" x14ac:dyDescent="0.2">
      <c r="A35" s="4"/>
      <c r="B35" s="5" t="s">
        <v>6</v>
      </c>
      <c r="C35" s="19">
        <f>C31+C34</f>
        <v>720000</v>
      </c>
      <c r="D35" s="20"/>
      <c r="E35" s="6">
        <f>E31+E34</f>
        <v>570000</v>
      </c>
    </row>
    <row r="36" spans="1:5" x14ac:dyDescent="0.2">
      <c r="E36" s="17" t="s">
        <v>25</v>
      </c>
    </row>
  </sheetData>
  <mergeCells count="13">
    <mergeCell ref="A14:E14"/>
    <mergeCell ref="A15:E15"/>
    <mergeCell ref="A16:E16"/>
    <mergeCell ref="C35:D35"/>
    <mergeCell ref="A28:E28"/>
    <mergeCell ref="A18:E18"/>
    <mergeCell ref="A21:A23"/>
    <mergeCell ref="A31:A33"/>
    <mergeCell ref="C30:D30"/>
    <mergeCell ref="C31:D31"/>
    <mergeCell ref="C32:D32"/>
    <mergeCell ref="C33:D33"/>
    <mergeCell ref="C34:D34"/>
  </mergeCells>
  <pageMargins left="0.51181102362204722" right="0.31496062992125984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2026-04-20T10:06:25Z</dcterms:modified>
</cp:coreProperties>
</file>